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ommaire" sheetId="1" state="visible" r:id="rId3"/>
    <sheet name="Figure 1" sheetId="2" state="visible" r:id="rId4"/>
    <sheet name="Figure 2" sheetId="3" state="visible" r:id="rId5"/>
    <sheet name="Figure 3" sheetId="4" state="visible" r:id="rId6"/>
    <sheet name="Données complémentaires 1" sheetId="5" state="visible" r:id="rId7"/>
    <sheet name="Données complémentaires 2" sheetId="6" state="visible" r:id="rId8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<sst xmlns="http://schemas.openxmlformats.org/spreadsheetml/2006/main" count="984" uniqueCount="574">
  <si>
    <t xml:space="preserve">Sommaire</t>
  </si>
  <si>
    <t xml:space="preserve">Figure 1 : Part de la population résidant en quartier prioritaire par département de France métropolitaine en 2020 </t>
  </si>
  <si>
    <t xml:space="preserve">(en %)</t>
  </si>
  <si>
    <t xml:space="preserve">Code du département</t>
  </si>
  <si>
    <t xml:space="preserve">Libellé du département</t>
  </si>
  <si>
    <t xml:space="preserve">Part</t>
  </si>
  <si>
    <t xml:space="preserve">01</t>
  </si>
  <si>
    <t xml:space="preserve">Ain</t>
  </si>
  <si>
    <t xml:space="preserve">02</t>
  </si>
  <si>
    <t xml:space="preserve">Aisne</t>
  </si>
  <si>
    <t xml:space="preserve">03</t>
  </si>
  <si>
    <t xml:space="preserve">Allier</t>
  </si>
  <si>
    <t xml:space="preserve">04</t>
  </si>
  <si>
    <t xml:space="preserve">Alpes-de-Haute-Provence</t>
  </si>
  <si>
    <t xml:space="preserve">05</t>
  </si>
  <si>
    <t xml:space="preserve">Hautes-Alpes</t>
  </si>
  <si>
    <t xml:space="preserve">06</t>
  </si>
  <si>
    <t xml:space="preserve">Alpes-Maritimes</t>
  </si>
  <si>
    <t xml:space="preserve">07</t>
  </si>
  <si>
    <t xml:space="preserve">Ardèche</t>
  </si>
  <si>
    <t xml:space="preserve">08</t>
  </si>
  <si>
    <t xml:space="preserve">Ardennes</t>
  </si>
  <si>
    <t xml:space="preserve">09</t>
  </si>
  <si>
    <t xml:space="preserve">Ariège</t>
  </si>
  <si>
    <t xml:space="preserve">10</t>
  </si>
  <si>
    <t xml:space="preserve">Aube</t>
  </si>
  <si>
    <t xml:space="preserve">11</t>
  </si>
  <si>
    <t xml:space="preserve">Aude</t>
  </si>
  <si>
    <t xml:space="preserve">12</t>
  </si>
  <si>
    <t xml:space="preserve">Aveyron</t>
  </si>
  <si>
    <t xml:space="preserve">13</t>
  </si>
  <si>
    <t xml:space="preserve">Bouches-du-Rhône</t>
  </si>
  <si>
    <t xml:space="preserve">14</t>
  </si>
  <si>
    <t xml:space="preserve">Calvados</t>
  </si>
  <si>
    <t xml:space="preserve">15</t>
  </si>
  <si>
    <t xml:space="preserve">Cantal</t>
  </si>
  <si>
    <t xml:space="preserve">16</t>
  </si>
  <si>
    <t xml:space="preserve">Charente</t>
  </si>
  <si>
    <t xml:space="preserve">17</t>
  </si>
  <si>
    <t xml:space="preserve">Charente-Maritime</t>
  </si>
  <si>
    <t xml:space="preserve">18</t>
  </si>
  <si>
    <t xml:space="preserve">Cher</t>
  </si>
  <si>
    <t xml:space="preserve">19</t>
  </si>
  <si>
    <t xml:space="preserve">Corrèze</t>
  </si>
  <si>
    <t xml:space="preserve">21</t>
  </si>
  <si>
    <t xml:space="preserve">Côte-d'Or</t>
  </si>
  <si>
    <t xml:space="preserve">22</t>
  </si>
  <si>
    <t xml:space="preserve">Côtes-d'Armor</t>
  </si>
  <si>
    <t xml:space="preserve">23</t>
  </si>
  <si>
    <t xml:space="preserve">Creuse</t>
  </si>
  <si>
    <t xml:space="preserve">24</t>
  </si>
  <si>
    <t xml:space="preserve">Dordogne</t>
  </si>
  <si>
    <t xml:space="preserve">25</t>
  </si>
  <si>
    <t xml:space="preserve">Doubs</t>
  </si>
  <si>
    <t xml:space="preserve">26</t>
  </si>
  <si>
    <t xml:space="preserve">Drôme</t>
  </si>
  <si>
    <t xml:space="preserve">27</t>
  </si>
  <si>
    <t xml:space="preserve">Eure</t>
  </si>
  <si>
    <t xml:space="preserve">28</t>
  </si>
  <si>
    <t xml:space="preserve">Eure-et-Loir</t>
  </si>
  <si>
    <t xml:space="preserve">29</t>
  </si>
  <si>
    <t xml:space="preserve">Finistère</t>
  </si>
  <si>
    <t xml:space="preserve">2A</t>
  </si>
  <si>
    <t xml:space="preserve">Corse-du-Sud</t>
  </si>
  <si>
    <t xml:space="preserve">2B</t>
  </si>
  <si>
    <t xml:space="preserve">Haute-Corse</t>
  </si>
  <si>
    <t xml:space="preserve">30</t>
  </si>
  <si>
    <t xml:space="preserve">Gard</t>
  </si>
  <si>
    <t xml:space="preserve">31</t>
  </si>
  <si>
    <t xml:space="preserve">Haute-Garonne</t>
  </si>
  <si>
    <t xml:space="preserve">32</t>
  </si>
  <si>
    <t xml:space="preserve">Gers</t>
  </si>
  <si>
    <t xml:space="preserve">33</t>
  </si>
  <si>
    <t xml:space="preserve">Gironde</t>
  </si>
  <si>
    <t xml:space="preserve">34</t>
  </si>
  <si>
    <t xml:space="preserve">Hérault</t>
  </si>
  <si>
    <t xml:space="preserve">35</t>
  </si>
  <si>
    <t xml:space="preserve">Ille-et-Vilaine</t>
  </si>
  <si>
    <t xml:space="preserve">36</t>
  </si>
  <si>
    <t xml:space="preserve">Indre</t>
  </si>
  <si>
    <t xml:space="preserve">37</t>
  </si>
  <si>
    <t xml:space="preserve">Indre-et-Loire</t>
  </si>
  <si>
    <t xml:space="preserve">38</t>
  </si>
  <si>
    <t xml:space="preserve">Isère</t>
  </si>
  <si>
    <t xml:space="preserve">39</t>
  </si>
  <si>
    <t xml:space="preserve">Jura</t>
  </si>
  <si>
    <t xml:space="preserve">40</t>
  </si>
  <si>
    <t xml:space="preserve">Landes</t>
  </si>
  <si>
    <t xml:space="preserve">41</t>
  </si>
  <si>
    <t xml:space="preserve">Loir-et-Cher</t>
  </si>
  <si>
    <t xml:space="preserve">42</t>
  </si>
  <si>
    <t xml:space="preserve">Loire</t>
  </si>
  <si>
    <t xml:space="preserve">43</t>
  </si>
  <si>
    <t xml:space="preserve">Haute-Loire</t>
  </si>
  <si>
    <t xml:space="preserve">44</t>
  </si>
  <si>
    <t xml:space="preserve">Loire-Atlantique</t>
  </si>
  <si>
    <t xml:space="preserve">45</t>
  </si>
  <si>
    <t xml:space="preserve">Loiret</t>
  </si>
  <si>
    <t xml:space="preserve">46</t>
  </si>
  <si>
    <t xml:space="preserve">Lot</t>
  </si>
  <si>
    <t xml:space="preserve">47</t>
  </si>
  <si>
    <t xml:space="preserve">Lot-et-Garonne</t>
  </si>
  <si>
    <t xml:space="preserve">48</t>
  </si>
  <si>
    <t xml:space="preserve">Lozère</t>
  </si>
  <si>
    <t xml:space="preserve">49</t>
  </si>
  <si>
    <t xml:space="preserve">Maine-et-Loire</t>
  </si>
  <si>
    <t xml:space="preserve">50</t>
  </si>
  <si>
    <t xml:space="preserve">Manche</t>
  </si>
  <si>
    <t xml:space="preserve">51</t>
  </si>
  <si>
    <t xml:space="preserve">Marne</t>
  </si>
  <si>
    <t xml:space="preserve">52</t>
  </si>
  <si>
    <t xml:space="preserve">Haute-Marne</t>
  </si>
  <si>
    <t xml:space="preserve">53</t>
  </si>
  <si>
    <t xml:space="preserve">Mayenne</t>
  </si>
  <si>
    <t xml:space="preserve">54</t>
  </si>
  <si>
    <t xml:space="preserve">Meurthe-et-Moselle</t>
  </si>
  <si>
    <t xml:space="preserve">55</t>
  </si>
  <si>
    <t xml:space="preserve">Meuse</t>
  </si>
  <si>
    <t xml:space="preserve">56</t>
  </si>
  <si>
    <t xml:space="preserve">Morbihan</t>
  </si>
  <si>
    <t xml:space="preserve">57</t>
  </si>
  <si>
    <t xml:space="preserve">Moselle</t>
  </si>
  <si>
    <t xml:space="preserve">58</t>
  </si>
  <si>
    <t xml:space="preserve">Nièvre</t>
  </si>
  <si>
    <t xml:space="preserve">59</t>
  </si>
  <si>
    <t xml:space="preserve">Nord</t>
  </si>
  <si>
    <t xml:space="preserve">60</t>
  </si>
  <si>
    <t xml:space="preserve">Oise</t>
  </si>
  <si>
    <t xml:space="preserve">61</t>
  </si>
  <si>
    <t xml:space="preserve">Orne</t>
  </si>
  <si>
    <t xml:space="preserve">62</t>
  </si>
  <si>
    <t xml:space="preserve">Pas-de-Calais</t>
  </si>
  <si>
    <t xml:space="preserve">63</t>
  </si>
  <si>
    <t xml:space="preserve">Puy-de-Dôme</t>
  </si>
  <si>
    <t xml:space="preserve">64</t>
  </si>
  <si>
    <t xml:space="preserve">Pyrénées-Atlantiques</t>
  </si>
  <si>
    <t xml:space="preserve">65</t>
  </si>
  <si>
    <t xml:space="preserve">Hautes-Pyrénées</t>
  </si>
  <si>
    <t xml:space="preserve">66</t>
  </si>
  <si>
    <t xml:space="preserve">Pyrénées-Orientales</t>
  </si>
  <si>
    <t xml:space="preserve">67</t>
  </si>
  <si>
    <t xml:space="preserve">Bas-Rhin</t>
  </si>
  <si>
    <t xml:space="preserve">68</t>
  </si>
  <si>
    <t xml:space="preserve">Haut-Rhin</t>
  </si>
  <si>
    <t xml:space="preserve">69</t>
  </si>
  <si>
    <t xml:space="preserve">Rhône</t>
  </si>
  <si>
    <t xml:space="preserve">70</t>
  </si>
  <si>
    <t xml:space="preserve">Haute-Saône</t>
  </si>
  <si>
    <t xml:space="preserve">71</t>
  </si>
  <si>
    <t xml:space="preserve">Saône-et-Loire</t>
  </si>
  <si>
    <t xml:space="preserve">72</t>
  </si>
  <si>
    <t xml:space="preserve">Sarthe</t>
  </si>
  <si>
    <t xml:space="preserve">73</t>
  </si>
  <si>
    <t xml:space="preserve">Savoie</t>
  </si>
  <si>
    <t xml:space="preserve">74</t>
  </si>
  <si>
    <t xml:space="preserve">Haute-Savoie</t>
  </si>
  <si>
    <t xml:space="preserve">75</t>
  </si>
  <si>
    <t xml:space="preserve">Paris</t>
  </si>
  <si>
    <t xml:space="preserve">76</t>
  </si>
  <si>
    <t xml:space="preserve">Seine-Maritime</t>
  </si>
  <si>
    <t xml:space="preserve">77</t>
  </si>
  <si>
    <t xml:space="preserve">Seine-et-Marne</t>
  </si>
  <si>
    <t xml:space="preserve">78</t>
  </si>
  <si>
    <t xml:space="preserve">Yvelines</t>
  </si>
  <si>
    <t xml:space="preserve">79</t>
  </si>
  <si>
    <t xml:space="preserve">Deux-Sèvres</t>
  </si>
  <si>
    <t xml:space="preserve">80</t>
  </si>
  <si>
    <t xml:space="preserve">Somme</t>
  </si>
  <si>
    <t xml:space="preserve">81</t>
  </si>
  <si>
    <t xml:space="preserve">Tarn</t>
  </si>
  <si>
    <t xml:space="preserve">82</t>
  </si>
  <si>
    <t xml:space="preserve">Tarn-et-Garonne</t>
  </si>
  <si>
    <t xml:space="preserve">83</t>
  </si>
  <si>
    <t xml:space="preserve">Var</t>
  </si>
  <si>
    <t xml:space="preserve">84</t>
  </si>
  <si>
    <t xml:space="preserve">Vaucluse</t>
  </si>
  <si>
    <t xml:space="preserve">85</t>
  </si>
  <si>
    <t xml:space="preserve">Vendée</t>
  </si>
  <si>
    <t xml:space="preserve">86</t>
  </si>
  <si>
    <t xml:space="preserve">Vienne</t>
  </si>
  <si>
    <t xml:space="preserve">87</t>
  </si>
  <si>
    <t xml:space="preserve">Haute-Vienne</t>
  </si>
  <si>
    <t xml:space="preserve">88</t>
  </si>
  <si>
    <t xml:space="preserve">Vosges</t>
  </si>
  <si>
    <t xml:space="preserve">89</t>
  </si>
  <si>
    <t xml:space="preserve">Yonne</t>
  </si>
  <si>
    <t xml:space="preserve">90</t>
  </si>
  <si>
    <t xml:space="preserve">Territoire de Belfort</t>
  </si>
  <si>
    <t xml:space="preserve">91</t>
  </si>
  <si>
    <t xml:space="preserve">Essonne</t>
  </si>
  <si>
    <t xml:space="preserve">92</t>
  </si>
  <si>
    <t xml:space="preserve">Hauts-de-Seine</t>
  </si>
  <si>
    <t xml:space="preserve">93</t>
  </si>
  <si>
    <t xml:space="preserve">Seine-Saint-Denis</t>
  </si>
  <si>
    <t xml:space="preserve">94</t>
  </si>
  <si>
    <t xml:space="preserve">Val-de-Marne</t>
  </si>
  <si>
    <t xml:space="preserve">95</t>
  </si>
  <si>
    <t xml:space="preserve">Val-d'Oise</t>
  </si>
  <si>
    <r>
      <rPr>
        <b val="true"/>
        <sz val="10"/>
        <rFont val="Arial"/>
        <family val="2"/>
        <charset val="1"/>
      </rPr>
      <t xml:space="preserve">Source</t>
    </r>
    <r>
      <rPr>
        <sz val="10"/>
        <rFont val="Arial"/>
        <family val="2"/>
        <charset val="1"/>
      </rPr>
      <t xml:space="preserve"> : Insee, Estimations démographiques 2020.</t>
    </r>
  </si>
  <si>
    <t xml:space="preserve">Figure 2 : Taux de pauvreté dans les QPV de Marseille, Nice, Toulon et Avignon en 2021</t>
  </si>
  <si>
    <t xml:space="preserve"> (en %)</t>
  </si>
  <si>
    <t xml:space="preserve">Libellés des communes englobantes</t>
  </si>
  <si>
    <t xml:space="preserve">Code géographique du QPV</t>
  </si>
  <si>
    <t xml:space="preserve">Libellé géographique du QPV</t>
  </si>
  <si>
    <t xml:space="preserve">Taux de pauvreté en 2021</t>
  </si>
  <si>
    <r>
      <rPr>
        <sz val="10"/>
        <rFont val="Arial"/>
        <family val="2"/>
        <charset val="1"/>
      </rPr>
      <t xml:space="preserve">Marseille 10</t>
    </r>
    <r>
      <rPr>
        <vertAlign val="superscript"/>
        <sz val="10"/>
        <rFont val="Arial"/>
        <family val="2"/>
        <charset val="1"/>
      </rPr>
      <t xml:space="preserve">e</t>
    </r>
    <r>
      <rPr>
        <sz val="10"/>
        <rFont val="Arial"/>
        <family val="2"/>
        <charset val="1"/>
      </rPr>
      <t xml:space="preserve"> Arrondissement</t>
    </r>
  </si>
  <si>
    <t xml:space="preserve">QN01307M</t>
  </si>
  <si>
    <t xml:space="preserve">Château Saint Loup</t>
  </si>
  <si>
    <t xml:space="preserve">nd</t>
  </si>
  <si>
    <t xml:space="preserve">QN01308I</t>
  </si>
  <si>
    <t xml:space="preserve">La Capelette</t>
  </si>
  <si>
    <t xml:space="preserve">QN01336M</t>
  </si>
  <si>
    <t xml:space="preserve">Benza</t>
  </si>
  <si>
    <t xml:space="preserve">QN01337I</t>
  </si>
  <si>
    <t xml:space="preserve">Saint Thys</t>
  </si>
  <si>
    <r>
      <rPr>
        <sz val="10"/>
        <rFont val="Arial"/>
        <family val="2"/>
        <charset val="1"/>
      </rPr>
      <t xml:space="preserve">Marseille 10</t>
    </r>
    <r>
      <rPr>
        <vertAlign val="superscript"/>
        <sz val="10"/>
        <rFont val="Arial"/>
        <family val="2"/>
        <charset val="1"/>
      </rPr>
      <t xml:space="preserve">e</t>
    </r>
    <r>
      <rPr>
        <sz val="10"/>
        <rFont val="Arial"/>
        <family val="2"/>
        <charset val="1"/>
      </rPr>
      <t xml:space="preserve"> Arrondissement, Marseille 11</t>
    </r>
    <r>
      <rPr>
        <vertAlign val="superscript"/>
        <sz val="10"/>
        <rFont val="Arial"/>
        <family val="2"/>
        <charset val="1"/>
      </rPr>
      <t xml:space="preserve">e</t>
    </r>
    <r>
      <rPr>
        <sz val="10"/>
        <rFont val="Arial"/>
        <family val="2"/>
        <charset val="1"/>
      </rPr>
      <t xml:space="preserve"> Arrondissement, Marseille 12</t>
    </r>
    <r>
      <rPr>
        <vertAlign val="superscript"/>
        <sz val="10"/>
        <rFont val="Arial"/>
        <family val="2"/>
        <charset val="1"/>
      </rPr>
      <t xml:space="preserve">e</t>
    </r>
    <r>
      <rPr>
        <sz val="10"/>
        <rFont val="Arial"/>
        <family val="2"/>
        <charset val="1"/>
      </rPr>
      <t xml:space="preserve"> Arrondissement</t>
    </r>
  </si>
  <si>
    <t xml:space="preserve">QN01338I</t>
  </si>
  <si>
    <t xml:space="preserve">Air Bel</t>
  </si>
  <si>
    <r>
      <rPr>
        <sz val="10"/>
        <rFont val="Arial"/>
        <family val="2"/>
        <charset val="1"/>
      </rPr>
      <t xml:space="preserve">Marseille 11</t>
    </r>
    <r>
      <rPr>
        <vertAlign val="superscript"/>
        <sz val="10"/>
        <rFont val="Arial"/>
        <family val="2"/>
        <charset val="1"/>
      </rPr>
      <t xml:space="preserve">e</t>
    </r>
    <r>
      <rPr>
        <sz val="10"/>
        <rFont val="Arial"/>
        <family val="2"/>
        <charset val="1"/>
      </rPr>
      <t xml:space="preserve"> Arrondissement</t>
    </r>
  </si>
  <si>
    <t xml:space="preserve">QN01339I</t>
  </si>
  <si>
    <t xml:space="preserve">La Rouguière</t>
  </si>
  <si>
    <t xml:space="preserve">QN01340I</t>
  </si>
  <si>
    <t xml:space="preserve">Valbarelle Néréïdes Bosquet</t>
  </si>
  <si>
    <r>
      <rPr>
        <sz val="10"/>
        <rFont val="Arial"/>
        <family val="2"/>
        <charset val="1"/>
      </rPr>
      <t xml:space="preserve">Marseille 11</t>
    </r>
    <r>
      <rPr>
        <vertAlign val="superscript"/>
        <sz val="10"/>
        <rFont val="Arial"/>
        <family val="2"/>
        <charset val="1"/>
      </rPr>
      <t xml:space="preserve">e</t>
    </r>
    <r>
      <rPr>
        <sz val="10"/>
        <rFont val="Arial"/>
        <family val="2"/>
        <charset val="1"/>
      </rPr>
      <t xml:space="preserve"> Arrondissement, La Penne-sur-Huveaune</t>
    </r>
  </si>
  <si>
    <t xml:space="preserve">QN01341I</t>
  </si>
  <si>
    <t xml:space="preserve">Les Escourtines</t>
  </si>
  <si>
    <r>
      <rPr>
        <sz val="10"/>
        <rFont val="Arial"/>
        <family val="2"/>
        <charset val="1"/>
      </rPr>
      <t xml:space="preserve">Marseille 12</t>
    </r>
    <r>
      <rPr>
        <vertAlign val="superscript"/>
        <sz val="10"/>
        <rFont val="Arial"/>
        <family val="2"/>
        <charset val="1"/>
      </rPr>
      <t xml:space="preserve">e</t>
    </r>
    <r>
      <rPr>
        <sz val="10"/>
        <rFont val="Arial"/>
        <family val="2"/>
        <charset val="1"/>
      </rPr>
      <t xml:space="preserve"> Arrondissement</t>
    </r>
  </si>
  <si>
    <t xml:space="preserve">QN01369I</t>
  </si>
  <si>
    <t xml:space="preserve">Caillols La Moularde</t>
  </si>
  <si>
    <r>
      <rPr>
        <sz val="10"/>
        <rFont val="Arial"/>
        <family val="2"/>
        <charset val="1"/>
      </rPr>
      <t xml:space="preserve">Marseille 12</t>
    </r>
    <r>
      <rPr>
        <vertAlign val="superscript"/>
        <sz val="10"/>
        <rFont val="Arial"/>
        <family val="2"/>
        <charset val="1"/>
      </rPr>
      <t xml:space="preserve">e</t>
    </r>
    <r>
      <rPr>
        <sz val="10"/>
        <rFont val="Arial"/>
        <family val="2"/>
        <charset val="1"/>
      </rPr>
      <t xml:space="preserve"> Arrondissement, Marseille 13</t>
    </r>
    <r>
      <rPr>
        <vertAlign val="superscript"/>
        <sz val="10"/>
        <rFont val="Arial"/>
        <family val="2"/>
        <charset val="1"/>
      </rPr>
      <t xml:space="preserve">e</t>
    </r>
    <r>
      <rPr>
        <sz val="10"/>
        <rFont val="Arial"/>
        <family val="2"/>
        <charset val="1"/>
      </rPr>
      <t xml:space="preserve"> Arrondissement</t>
    </r>
  </si>
  <si>
    <t xml:space="preserve">QN01346M</t>
  </si>
  <si>
    <t xml:space="preserve">Le Petit Séminaire</t>
  </si>
  <si>
    <r>
      <rPr>
        <sz val="10"/>
        <rFont val="Arial"/>
        <family val="2"/>
        <charset val="1"/>
      </rPr>
      <t xml:space="preserve">Marseille 13</t>
    </r>
    <r>
      <rPr>
        <vertAlign val="superscript"/>
        <sz val="10"/>
        <rFont val="Arial"/>
        <family val="2"/>
        <charset val="1"/>
      </rPr>
      <t xml:space="preserve">e</t>
    </r>
    <r>
      <rPr>
        <sz val="10"/>
        <rFont val="Arial"/>
        <family val="2"/>
        <charset val="1"/>
      </rPr>
      <t xml:space="preserve"> Arrondissement</t>
    </r>
  </si>
  <si>
    <t xml:space="preserve">QN01342I</t>
  </si>
  <si>
    <t xml:space="preserve">Malpassé Corot</t>
  </si>
  <si>
    <t xml:space="preserve">QN01343I</t>
  </si>
  <si>
    <t xml:space="preserve">Balustres Cerisaie</t>
  </si>
  <si>
    <t xml:space="preserve">QN01344M</t>
  </si>
  <si>
    <t xml:space="preserve">Frais Vallon</t>
  </si>
  <si>
    <t xml:space="preserve">QN01345M</t>
  </si>
  <si>
    <t xml:space="preserve">Le Clos La Rose</t>
  </si>
  <si>
    <t xml:space="preserve">QN01347I</t>
  </si>
  <si>
    <t xml:space="preserve">La Marie</t>
  </si>
  <si>
    <t xml:space="preserve">QN01348M</t>
  </si>
  <si>
    <t xml:space="preserve">Les Olives</t>
  </si>
  <si>
    <t xml:space="preserve">QN01351M</t>
  </si>
  <si>
    <t xml:space="preserve">Saint Jérôme Les Tilleuls</t>
  </si>
  <si>
    <r>
      <rPr>
        <sz val="10"/>
        <rFont val="Arial"/>
        <family val="2"/>
        <charset val="1"/>
      </rPr>
      <t xml:space="preserve">Marseille 14</t>
    </r>
    <r>
      <rPr>
        <vertAlign val="superscript"/>
        <sz val="10"/>
        <rFont val="Arial"/>
        <family val="2"/>
        <charset val="1"/>
      </rPr>
      <t xml:space="preserve">e</t>
    </r>
    <r>
      <rPr>
        <sz val="10"/>
        <rFont val="Arial"/>
        <family val="2"/>
        <charset val="1"/>
      </rPr>
      <t xml:space="preserve"> Arrondissement</t>
    </r>
  </si>
  <si>
    <t xml:space="preserve">QN01331M</t>
  </si>
  <si>
    <t xml:space="preserve">Canet Arnavaux Jean Jaures</t>
  </si>
  <si>
    <t xml:space="preserve">QN01349M</t>
  </si>
  <si>
    <t xml:space="preserve">La Simiane La Paternelle Vieux Moulin</t>
  </si>
  <si>
    <t xml:space="preserve">QN01350M</t>
  </si>
  <si>
    <t xml:space="preserve">Saint Gabriel Bon Secours</t>
  </si>
  <si>
    <t xml:space="preserve">QN01352M</t>
  </si>
  <si>
    <t xml:space="preserve">Grand Saint Barthélémy</t>
  </si>
  <si>
    <r>
      <rPr>
        <sz val="10"/>
        <rFont val="Arial"/>
        <family val="2"/>
        <charset val="1"/>
      </rPr>
      <t xml:space="preserve">Marseille 14</t>
    </r>
    <r>
      <rPr>
        <vertAlign val="superscript"/>
        <sz val="10"/>
        <rFont val="Arial"/>
        <family val="2"/>
        <charset val="1"/>
      </rPr>
      <t xml:space="preserve">e</t>
    </r>
    <r>
      <rPr>
        <sz val="10"/>
        <rFont val="Arial"/>
        <family val="2"/>
        <charset val="1"/>
      </rPr>
      <t xml:space="preserve"> Arrondissement, Marseille 15</t>
    </r>
    <r>
      <rPr>
        <vertAlign val="superscript"/>
        <sz val="10"/>
        <rFont val="Arial"/>
        <family val="2"/>
        <charset val="1"/>
      </rPr>
      <t xml:space="preserve">e</t>
    </r>
    <r>
      <rPr>
        <sz val="10"/>
        <rFont val="Arial"/>
        <family val="2"/>
        <charset val="1"/>
      </rPr>
      <t xml:space="preserve"> Arrondissement</t>
    </r>
  </si>
  <si>
    <t xml:space="preserve">QN01353M</t>
  </si>
  <si>
    <t xml:space="preserve">Le Castellas Les Micocouliers</t>
  </si>
  <si>
    <t xml:space="preserve">QN01363I</t>
  </si>
  <si>
    <t xml:space="preserve">La Visitation - Bassens</t>
  </si>
  <si>
    <r>
      <rPr>
        <sz val="10"/>
        <rFont val="Arial"/>
        <family val="2"/>
        <charset val="1"/>
      </rPr>
      <t xml:space="preserve">Marseille 15</t>
    </r>
    <r>
      <rPr>
        <vertAlign val="superscript"/>
        <sz val="10"/>
        <rFont val="Arial"/>
        <family val="2"/>
        <charset val="1"/>
      </rPr>
      <t xml:space="preserve">e</t>
    </r>
    <r>
      <rPr>
        <sz val="10"/>
        <rFont val="Arial"/>
        <family val="2"/>
        <charset val="1"/>
      </rPr>
      <t xml:space="preserve"> Arrondissement</t>
    </r>
  </si>
  <si>
    <t xml:space="preserve">QN01304I</t>
  </si>
  <si>
    <t xml:space="preserve">La Viste</t>
  </si>
  <si>
    <t xml:space="preserve">QN01355M</t>
  </si>
  <si>
    <t xml:space="preserve">Plan d'Aou Saint Antoine</t>
  </si>
  <si>
    <t xml:space="preserve">QN01357M</t>
  </si>
  <si>
    <t xml:space="preserve">Saint Louis Campagne Lévêque</t>
  </si>
  <si>
    <t xml:space="preserve">QN01358I</t>
  </si>
  <si>
    <t xml:space="preserve">Les Aygalades</t>
  </si>
  <si>
    <t xml:space="preserve">QN01359I</t>
  </si>
  <si>
    <t xml:space="preserve">Kalliste La Granière La Solidarité</t>
  </si>
  <si>
    <t xml:space="preserve">QN01360M</t>
  </si>
  <si>
    <t xml:space="preserve">La Savine Bosphore</t>
  </si>
  <si>
    <t xml:space="preserve">QN01361I</t>
  </si>
  <si>
    <t xml:space="preserve">Les Tilleuls La Maurelette</t>
  </si>
  <si>
    <r>
      <rPr>
        <sz val="10"/>
        <rFont val="Arial"/>
        <family val="2"/>
        <charset val="1"/>
      </rPr>
      <t xml:space="preserve">Marseille 15</t>
    </r>
    <r>
      <rPr>
        <vertAlign val="superscript"/>
        <sz val="10"/>
        <rFont val="Arial"/>
        <family val="2"/>
        <charset val="1"/>
      </rPr>
      <t xml:space="preserve">e</t>
    </r>
    <r>
      <rPr>
        <sz val="10"/>
        <rFont val="Arial"/>
        <family val="2"/>
        <charset val="1"/>
      </rPr>
      <t xml:space="preserve"> Arrondissement, Marseille 16</t>
    </r>
    <r>
      <rPr>
        <vertAlign val="superscript"/>
        <sz val="10"/>
        <rFont val="Arial"/>
        <family val="2"/>
        <charset val="1"/>
      </rPr>
      <t xml:space="preserve">e</t>
    </r>
    <r>
      <rPr>
        <sz val="10"/>
        <rFont val="Arial"/>
        <family val="2"/>
        <charset val="1"/>
      </rPr>
      <t xml:space="preserve"> Arrondissement</t>
    </r>
  </si>
  <si>
    <t xml:space="preserve">QN01354M</t>
  </si>
  <si>
    <t xml:space="preserve">La Castellane La Bricarde</t>
  </si>
  <si>
    <t xml:space="preserve">QN01356I</t>
  </si>
  <si>
    <t xml:space="preserve">Consolat Ruisseau Mirabeau</t>
  </si>
  <si>
    <r>
      <rPr>
        <sz val="10"/>
        <rFont val="Arial"/>
        <family val="2"/>
        <charset val="1"/>
      </rPr>
      <t xml:space="preserve">Marseille 16</t>
    </r>
    <r>
      <rPr>
        <vertAlign val="superscript"/>
        <sz val="10"/>
        <rFont val="Arial"/>
        <family val="2"/>
        <charset val="1"/>
      </rPr>
      <t xml:space="preserve">e</t>
    </r>
    <r>
      <rPr>
        <sz val="10"/>
        <rFont val="Arial"/>
        <family val="2"/>
        <charset val="1"/>
      </rPr>
      <t xml:space="preserve"> Arrondissement</t>
    </r>
  </si>
  <si>
    <t xml:space="preserve">QN01303I</t>
  </si>
  <si>
    <t xml:space="preserve">Saint Henri</t>
  </si>
  <si>
    <t xml:space="preserve">QN01364I</t>
  </si>
  <si>
    <t xml:space="preserve">Saint André</t>
  </si>
  <si>
    <r>
      <rPr>
        <sz val="10"/>
        <rFont val="Arial"/>
        <family val="2"/>
        <charset val="1"/>
      </rPr>
      <t xml:space="preserve">Marseille 1</t>
    </r>
    <r>
      <rPr>
        <vertAlign val="superscript"/>
        <sz val="10"/>
        <rFont val="Arial"/>
        <family val="2"/>
        <charset val="1"/>
      </rPr>
      <t xml:space="preserve">er</t>
    </r>
    <r>
      <rPr>
        <sz val="10"/>
        <rFont val="Arial"/>
        <family val="2"/>
        <charset val="1"/>
      </rPr>
      <t xml:space="preserve"> Arrondissement, Marseille 2</t>
    </r>
    <r>
      <rPr>
        <vertAlign val="superscript"/>
        <sz val="10"/>
        <rFont val="Arial"/>
        <family val="2"/>
        <charset val="1"/>
      </rPr>
      <t xml:space="preserve">e</t>
    </r>
    <r>
      <rPr>
        <sz val="10"/>
        <rFont val="Arial"/>
        <family val="2"/>
        <charset val="1"/>
      </rPr>
      <t xml:space="preserve"> Arrondissement</t>
    </r>
  </si>
  <si>
    <t xml:space="preserve">QN01330M</t>
  </si>
  <si>
    <r>
      <rPr>
        <sz val="10"/>
        <color rgb="FF000000"/>
        <rFont val="Arial"/>
        <family val="0"/>
        <charset val="1"/>
      </rPr>
      <t xml:space="preserve">Centre Ville 1</t>
    </r>
    <r>
      <rPr>
        <vertAlign val="superscript"/>
        <sz val="10"/>
        <color rgb="FF000000"/>
        <rFont val="Arial"/>
        <family val="0"/>
        <charset val="1"/>
      </rPr>
      <t xml:space="preserve">er</t>
    </r>
    <r>
      <rPr>
        <sz val="10"/>
        <color rgb="FF000000"/>
        <rFont val="Arial"/>
        <family val="0"/>
        <charset val="1"/>
      </rPr>
      <t xml:space="preserve"> et 2</t>
    </r>
    <r>
      <rPr>
        <vertAlign val="superscript"/>
        <sz val="10"/>
        <color rgb="FF000000"/>
        <rFont val="Arial"/>
        <family val="0"/>
        <charset val="1"/>
      </rPr>
      <t xml:space="preserve">e</t>
    </r>
    <r>
      <rPr>
        <sz val="10"/>
        <color rgb="FF000000"/>
        <rFont val="Arial"/>
        <family val="0"/>
        <charset val="1"/>
      </rPr>
      <t xml:space="preserve"> arrondissements</t>
    </r>
  </si>
  <si>
    <r>
      <rPr>
        <sz val="10"/>
        <rFont val="Arial"/>
        <family val="2"/>
        <charset val="1"/>
      </rPr>
      <t xml:space="preserve">Marseille 2</t>
    </r>
    <r>
      <rPr>
        <vertAlign val="superscript"/>
        <sz val="10"/>
        <rFont val="Arial"/>
        <family val="2"/>
        <charset val="1"/>
      </rPr>
      <t xml:space="preserve">e</t>
    </r>
    <r>
      <rPr>
        <sz val="10"/>
        <rFont val="Arial"/>
        <family val="2"/>
        <charset val="1"/>
      </rPr>
      <t xml:space="preserve"> Arrondissement, Marseille 15</t>
    </r>
    <r>
      <rPr>
        <vertAlign val="superscript"/>
        <sz val="10"/>
        <rFont val="Arial"/>
        <family val="2"/>
        <charset val="1"/>
      </rPr>
      <t xml:space="preserve">e</t>
    </r>
    <r>
      <rPr>
        <sz val="10"/>
        <rFont val="Arial"/>
        <family val="2"/>
        <charset val="1"/>
      </rPr>
      <t xml:space="preserve"> Arrondissement</t>
    </r>
  </si>
  <si>
    <t xml:space="preserve">QN01362I</t>
  </si>
  <si>
    <t xml:space="preserve">Cap Janet La Cabucelle Les Crottes</t>
  </si>
  <si>
    <r>
      <rPr>
        <sz val="10"/>
        <rFont val="Arial"/>
        <family val="2"/>
        <charset val="1"/>
      </rPr>
      <t xml:space="preserve">Marseille 2</t>
    </r>
    <r>
      <rPr>
        <vertAlign val="superscript"/>
        <sz val="10"/>
        <rFont val="Arial"/>
        <family val="2"/>
        <charset val="1"/>
      </rPr>
      <t xml:space="preserve">e</t>
    </r>
    <r>
      <rPr>
        <sz val="10"/>
        <rFont val="Arial"/>
        <family val="2"/>
        <charset val="1"/>
      </rPr>
      <t xml:space="preserve"> Arrondissement, Marseille 3</t>
    </r>
    <r>
      <rPr>
        <vertAlign val="superscript"/>
        <sz val="10"/>
        <rFont val="Arial"/>
        <family val="2"/>
        <charset val="1"/>
      </rPr>
      <t xml:space="preserve">e</t>
    </r>
    <r>
      <rPr>
        <sz val="10"/>
        <rFont val="Arial"/>
        <family val="2"/>
        <charset val="1"/>
      </rPr>
      <t xml:space="preserve"> Arrondissement</t>
    </r>
  </si>
  <si>
    <t xml:space="preserve">QN01332M</t>
  </si>
  <si>
    <r>
      <rPr>
        <sz val="10"/>
        <color rgb="FF000000"/>
        <rFont val="Arial"/>
        <family val="0"/>
        <charset val="1"/>
      </rPr>
      <t xml:space="preserve">Centre Ville 3</t>
    </r>
    <r>
      <rPr>
        <vertAlign val="superscript"/>
        <sz val="10"/>
        <color rgb="FF000000"/>
        <rFont val="Arial"/>
        <family val="0"/>
        <charset val="1"/>
      </rPr>
      <t xml:space="preserve">e</t>
    </r>
    <r>
      <rPr>
        <sz val="10"/>
        <color rgb="FF000000"/>
        <rFont val="Arial"/>
        <family val="0"/>
        <charset val="1"/>
      </rPr>
      <t xml:space="preserve"> arrondissement</t>
    </r>
  </si>
  <si>
    <r>
      <rPr>
        <sz val="10"/>
        <rFont val="Arial"/>
        <family val="2"/>
        <charset val="1"/>
      </rPr>
      <t xml:space="preserve">Marseille 9</t>
    </r>
    <r>
      <rPr>
        <vertAlign val="superscript"/>
        <sz val="10"/>
        <rFont val="Arial"/>
        <family val="2"/>
        <charset val="1"/>
      </rPr>
      <t xml:space="preserve">e</t>
    </r>
    <r>
      <rPr>
        <sz val="10"/>
        <rFont val="Arial"/>
        <family val="2"/>
        <charset val="1"/>
      </rPr>
      <t xml:space="preserve"> Arrondissement</t>
    </r>
  </si>
  <si>
    <t xml:space="preserve">QN01333I</t>
  </si>
  <si>
    <t xml:space="preserve">La Cravache Le Trioulet</t>
  </si>
  <si>
    <t xml:space="preserve">QN01334I</t>
  </si>
  <si>
    <t xml:space="preserve">La Cayolle</t>
  </si>
  <si>
    <t xml:space="preserve">QN01368M</t>
  </si>
  <si>
    <t xml:space="preserve">La Soude Bengale</t>
  </si>
  <si>
    <r>
      <rPr>
        <sz val="10"/>
        <rFont val="Arial"/>
        <family val="2"/>
        <charset val="1"/>
      </rPr>
      <t xml:space="preserve">Marseille 9</t>
    </r>
    <r>
      <rPr>
        <vertAlign val="superscript"/>
        <sz val="10"/>
        <rFont val="Arial"/>
        <family val="2"/>
        <charset val="1"/>
      </rPr>
      <t xml:space="preserve">e</t>
    </r>
    <r>
      <rPr>
        <sz val="10"/>
        <rFont val="Arial"/>
        <family val="2"/>
        <charset val="1"/>
      </rPr>
      <t xml:space="preserve"> Arrondissement, Marseille 10</t>
    </r>
    <r>
      <rPr>
        <vertAlign val="superscript"/>
        <sz val="10"/>
        <rFont val="Arial"/>
        <family val="2"/>
        <charset val="1"/>
      </rPr>
      <t xml:space="preserve">e</t>
    </r>
    <r>
      <rPr>
        <sz val="10"/>
        <rFont val="Arial"/>
        <family val="2"/>
        <charset val="1"/>
      </rPr>
      <t xml:space="preserve"> Arrondissement</t>
    </r>
  </si>
  <si>
    <t xml:space="preserve">QN01335M</t>
  </si>
  <si>
    <t xml:space="preserve">La Sauvagère</t>
  </si>
  <si>
    <t xml:space="preserve">Nice</t>
  </si>
  <si>
    <t xml:space="preserve">QN00601M</t>
  </si>
  <si>
    <t xml:space="preserve">Las Planas - Le Rouret</t>
  </si>
  <si>
    <t xml:space="preserve">QN00609I</t>
  </si>
  <si>
    <t xml:space="preserve">Les Sagnes</t>
  </si>
  <si>
    <t xml:space="preserve">QN00610M</t>
  </si>
  <si>
    <t xml:space="preserve">Centre</t>
  </si>
  <si>
    <t xml:space="preserve">QN00611M</t>
  </si>
  <si>
    <t xml:space="preserve">Paillon</t>
  </si>
  <si>
    <t xml:space="preserve">Nice, Saint-André-de-la-Roche, La Trinité</t>
  </si>
  <si>
    <t xml:space="preserve">QN00612M</t>
  </si>
  <si>
    <t xml:space="preserve">Ariane - Le Manoir - Gares</t>
  </si>
  <si>
    <t xml:space="preserve">Nice, Saint-Laurent-du-Var</t>
  </si>
  <si>
    <t xml:space="preserve">QN00608I</t>
  </si>
  <si>
    <t xml:space="preserve">Les Moulins - Le Point Du Jour</t>
  </si>
  <si>
    <t xml:space="preserve">Toulon</t>
  </si>
  <si>
    <t xml:space="preserve">QN08310M</t>
  </si>
  <si>
    <t xml:space="preserve">La Beaucaire</t>
  </si>
  <si>
    <t xml:space="preserve">QN08311M</t>
  </si>
  <si>
    <t xml:space="preserve">La Florane</t>
  </si>
  <si>
    <t xml:space="preserve">QN08312M</t>
  </si>
  <si>
    <t xml:space="preserve">Pontcarral</t>
  </si>
  <si>
    <t xml:space="preserve">QN08313M</t>
  </si>
  <si>
    <t xml:space="preserve">Pont Du Las - Rodeilhac</t>
  </si>
  <si>
    <t xml:space="preserve">QN08314I</t>
  </si>
  <si>
    <t xml:space="preserve">Beaulieu- Sainte Marie</t>
  </si>
  <si>
    <t xml:space="preserve">QN08315M</t>
  </si>
  <si>
    <t xml:space="preserve">Sainte Musse</t>
  </si>
  <si>
    <t xml:space="preserve">QN08316I</t>
  </si>
  <si>
    <t xml:space="preserve">Centre Ville</t>
  </si>
  <si>
    <t xml:space="preserve">QN08317I</t>
  </si>
  <si>
    <t xml:space="preserve">Le Jonquet - La Baume- Le Guynemer</t>
  </si>
  <si>
    <t xml:space="preserve">QN08323N</t>
  </si>
  <si>
    <t xml:space="preserve">Saint-Jean-du-Var</t>
  </si>
  <si>
    <t xml:space="preserve">QN08322N</t>
  </si>
  <si>
    <t xml:space="preserve">La Rode</t>
  </si>
  <si>
    <t xml:space="preserve">Avignon</t>
  </si>
  <si>
    <t xml:space="preserve">QN08402M</t>
  </si>
  <si>
    <t xml:space="preserve">Monclar - Champfleury - Rocade Sud – Barbière - Croix des Oiseaux</t>
  </si>
  <si>
    <t xml:space="preserve">QN08403M</t>
  </si>
  <si>
    <t xml:space="preserve">Reine Jeanne - Saint Jean - Grange d'Orel</t>
  </si>
  <si>
    <t xml:space="preserve">QN08404I</t>
  </si>
  <si>
    <t xml:space="preserve">Saint Chamand</t>
  </si>
  <si>
    <t xml:space="preserve">QN08422N</t>
  </si>
  <si>
    <t xml:space="preserve">Pont des Deux Eaux</t>
  </si>
  <si>
    <t xml:space="preserve">QN08423N</t>
  </si>
  <si>
    <t xml:space="preserve">Broquetons - Sainte Catherine</t>
  </si>
  <si>
    <r>
      <rPr>
        <b val="true"/>
        <sz val="10"/>
        <rFont val="Arial"/>
        <family val="2"/>
        <charset val="1"/>
      </rPr>
      <t xml:space="preserve">nd :</t>
    </r>
    <r>
      <rPr>
        <sz val="10"/>
        <rFont val="Arial"/>
        <family val="2"/>
        <charset val="1"/>
      </rPr>
      <t xml:space="preserve"> donnée non disponible.</t>
    </r>
  </si>
  <si>
    <r>
      <rPr>
        <b val="true"/>
        <sz val="10"/>
        <rFont val="Arial"/>
        <family val="2"/>
        <charset val="1"/>
      </rPr>
      <t xml:space="preserve">Sources :</t>
    </r>
    <r>
      <rPr>
        <sz val="10"/>
        <rFont val="Arial"/>
        <family val="2"/>
        <charset val="1"/>
      </rPr>
      <t xml:space="preserve"> Insee-DGFiP-Cnaf-Cnav-CCMSA, Fichier localisé social et fiscal (Filosofi) 2021.</t>
    </r>
  </si>
  <si>
    <t xml:space="preserve">Figure 3 : Taux de pauvreté, d’activité, d’emploi et parts de non-diplômés et de logements suroccupés</t>
  </si>
  <si>
    <t xml:space="preserve">Indicateur</t>
  </si>
  <si>
    <t xml:space="preserve">QPV – Provence-Alpes-Côte d’Azur</t>
  </si>
  <si>
    <t xml:space="preserve">Environnement Urbain - Provence-Alpes-Côte d’Azur</t>
  </si>
  <si>
    <t xml:space="preserve">QPV - France métropolitaine</t>
  </si>
  <si>
    <t xml:space="preserve">Taux de pauvreté</t>
  </si>
  <si>
    <t xml:space="preserve">Taux d’activité</t>
  </si>
  <si>
    <t xml:space="preserve">Taux d’emploi</t>
  </si>
  <si>
    <t xml:space="preserve">Part de non-diplômés </t>
  </si>
  <si>
    <t xml:space="preserve">Part des logements suroccupés</t>
  </si>
  <si>
    <r>
      <rPr>
        <b val="true"/>
        <sz val="10"/>
        <rFont val="Arial"/>
        <family val="2"/>
        <charset val="1"/>
      </rPr>
      <t xml:space="preserve">Champ</t>
    </r>
    <r>
      <rPr>
        <sz val="10"/>
        <rFont val="Arial"/>
        <family val="2"/>
        <charset val="1"/>
      </rPr>
      <t xml:space="preserve"> : Pour les logements, résidences principales hors studio d’une personne. Pour les non-diplômés, personnes âgées de 15 ans ou plus. Pour les taux d’activité et d’emploi, population âgée de 15 à 64 ans. </t>
    </r>
  </si>
  <si>
    <r>
      <rPr>
        <b val="true"/>
        <sz val="10"/>
        <rFont val="Arial"/>
        <family val="2"/>
        <charset val="1"/>
      </rPr>
      <t xml:space="preserve">Sources</t>
    </r>
    <r>
      <rPr>
        <sz val="10"/>
        <rFont val="Arial"/>
        <family val="2"/>
        <charset val="1"/>
      </rPr>
      <t xml:space="preserve"> : Insee, Estimations démographiques 2020 ; Insee-DGFiP-Cnaf-Cnav-CCMSA, Fichier localisé social et fiscal 2021.</t>
    </r>
  </si>
  <si>
    <t xml:space="preserve">Données complémentaires 1 : Taux de pauvreté, d’activité, d’emploi et parts de non-diplômés et de logements suroccupés</t>
  </si>
  <si>
    <t xml:space="preserve">Territoire</t>
  </si>
  <si>
    <t xml:space="preserve">Taux d’emploi des 15-64 ans</t>
  </si>
  <si>
    <t xml:space="preserve">Taux d’activité des 15-64 ans</t>
  </si>
  <si>
    <t xml:space="preserve">Taux de pauvreté à 60 %</t>
  </si>
  <si>
    <t xml:space="preserve">QPV de Provence-Alpes-Côte d’Azur</t>
  </si>
  <si>
    <t xml:space="preserve">Environnements urbains des QPV de Provence-Alpes-Côte d’Azur</t>
  </si>
  <si>
    <t xml:space="preserve">QPV de France métropolitaine</t>
  </si>
  <si>
    <t xml:space="preserve">QPV des Bouches-du-Rhône</t>
  </si>
  <si>
    <t xml:space="preserve">QPV des Alpes-Maritimes</t>
  </si>
  <si>
    <t xml:space="preserve">QPV de Vaucluse </t>
  </si>
  <si>
    <t xml:space="preserve">QPV du Var</t>
  </si>
  <si>
    <t xml:space="preserve">QPV des Alpes-de-Haute-Provence</t>
  </si>
  <si>
    <t xml:space="preserve">QPV des Hautes-Alpes</t>
  </si>
  <si>
    <r>
      <rPr>
        <b val="true"/>
        <sz val="10"/>
        <rFont val="Arial"/>
        <family val="2"/>
        <charset val="1"/>
      </rPr>
      <t xml:space="preserve">Champ : </t>
    </r>
    <r>
      <rPr>
        <sz val="10"/>
        <rFont val="Arial"/>
        <family val="2"/>
        <charset val="1"/>
      </rPr>
      <t xml:space="preserve">Pour les logements, résidences principales hors studio d’une personne. Pour les non-diplômés, personnes âgées de 15 ans ou plus. Pour les taux d’activité et d’emploi, population âgée de 15 à 64 ans. </t>
    </r>
  </si>
  <si>
    <r>
      <rPr>
        <b val="true"/>
        <sz val="10"/>
        <rFont val="Arial"/>
        <family val="2"/>
        <charset val="1"/>
      </rPr>
      <t xml:space="preserve">Sources</t>
    </r>
    <r>
      <rPr>
        <sz val="10"/>
        <rFont val="Arial"/>
        <family val="2"/>
        <charset val="1"/>
      </rPr>
      <t xml:space="preserve"> : Insee, Estimations démographiques 2020 ; Insee-DGFiP-Cnaf-Cnav-CCMSA, Fichier localisé social et fiscal (Filosofi) 2021.</t>
    </r>
  </si>
  <si>
    <t xml:space="preserve">Données complémentaires 2 :  Liste des QPV de Provence-Alpes-Côte d’Azur en géographie 2024 et leur population en 2020</t>
  </si>
  <si>
    <t xml:space="preserve">Population en 2020</t>
  </si>
  <si>
    <t xml:space="preserve">QN00401M</t>
  </si>
  <si>
    <t xml:space="preserve">Centre Ville - Pigeonnier</t>
  </si>
  <si>
    <t xml:space="preserve">Digne-les-Bains</t>
  </si>
  <si>
    <t xml:space="preserve">QN00402M</t>
  </si>
  <si>
    <t xml:space="preserve">Quartier Est</t>
  </si>
  <si>
    <t xml:space="preserve">Manosque</t>
  </si>
  <si>
    <t xml:space="preserve">QN00403M</t>
  </si>
  <si>
    <t xml:space="preserve">Quartier Ouest</t>
  </si>
  <si>
    <t xml:space="preserve">QN00501M</t>
  </si>
  <si>
    <t xml:space="preserve">Quartier du Haut-Gap</t>
  </si>
  <si>
    <t xml:space="preserve">Gap</t>
  </si>
  <si>
    <t xml:space="preserve">QN00602M</t>
  </si>
  <si>
    <t xml:space="preserve">Coeur De Ville - Hauts De Vallauris</t>
  </si>
  <si>
    <t xml:space="preserve">Vallauris</t>
  </si>
  <si>
    <t xml:space="preserve">QN00603M</t>
  </si>
  <si>
    <t xml:space="preserve">Ranguin - Saint Pierre - Colline - Frayère</t>
  </si>
  <si>
    <t xml:space="preserve">Cannes, Le Cannet</t>
  </si>
  <si>
    <t xml:space="preserve">QN00604M</t>
  </si>
  <si>
    <t xml:space="preserve">Grand Centre</t>
  </si>
  <si>
    <t xml:space="preserve">Grasse</t>
  </si>
  <si>
    <t xml:space="preserve">QN00605I</t>
  </si>
  <si>
    <t xml:space="preserve">Les Fleurs de Grasse</t>
  </si>
  <si>
    <t xml:space="preserve">QN00606I</t>
  </si>
  <si>
    <t xml:space="preserve">La Condamine</t>
  </si>
  <si>
    <t xml:space="preserve">Drap</t>
  </si>
  <si>
    <t xml:space="preserve">QN00607M</t>
  </si>
  <si>
    <t xml:space="preserve">Carros</t>
  </si>
  <si>
    <t xml:space="preserve">QN00613M</t>
  </si>
  <si>
    <t xml:space="preserve">Vence</t>
  </si>
  <si>
    <t xml:space="preserve">QN00614N</t>
  </si>
  <si>
    <t xml:space="preserve">Le Château</t>
  </si>
  <si>
    <t xml:space="preserve">Saint-André-de-la-Roche</t>
  </si>
  <si>
    <t xml:space="preserve">QN01301M</t>
  </si>
  <si>
    <t xml:space="preserve">Florida Parc</t>
  </si>
  <si>
    <t xml:space="preserve">Marignane</t>
  </si>
  <si>
    <t xml:space="preserve">QN01302M</t>
  </si>
  <si>
    <t xml:space="preserve">Quartier Centre Ville</t>
  </si>
  <si>
    <t xml:space="preserve">Berre-l'étang</t>
  </si>
  <si>
    <t xml:space="preserve">QN01305M</t>
  </si>
  <si>
    <t xml:space="preserve">Roquecoquille</t>
  </si>
  <si>
    <t xml:space="preserve">Châteaurenard</t>
  </si>
  <si>
    <t xml:space="preserve">QN01306M</t>
  </si>
  <si>
    <t xml:space="preserve">La Gavotte - Peyret</t>
  </si>
  <si>
    <t xml:space="preserve">Septèmes-les-Vallons</t>
  </si>
  <si>
    <t xml:space="preserve">QN01309M</t>
  </si>
  <si>
    <t xml:space="preserve">Griffeuille</t>
  </si>
  <si>
    <t xml:space="preserve">Arles</t>
  </si>
  <si>
    <t xml:space="preserve">QN01310I</t>
  </si>
  <si>
    <t xml:space="preserve">Barriol</t>
  </si>
  <si>
    <t xml:space="preserve">QN01311I</t>
  </si>
  <si>
    <t xml:space="preserve">Le Trébon</t>
  </si>
  <si>
    <t xml:space="preserve">QN01312M</t>
  </si>
  <si>
    <t xml:space="preserve">Centre Historique - Ferrages</t>
  </si>
  <si>
    <t xml:space="preserve">Tarascon</t>
  </si>
  <si>
    <t xml:space="preserve">QN01313M</t>
  </si>
  <si>
    <t xml:space="preserve">Jas-De-Bouffan</t>
  </si>
  <si>
    <t xml:space="preserve">Aix-en-Provence</t>
  </si>
  <si>
    <t xml:space="preserve">QN01314M</t>
  </si>
  <si>
    <t xml:space="preserve">Beisson</t>
  </si>
  <si>
    <t xml:space="preserve">QN01315M</t>
  </si>
  <si>
    <t xml:space="preserve">Encagnane</t>
  </si>
  <si>
    <t xml:space="preserve">QN01316M</t>
  </si>
  <si>
    <t xml:space="preserve">Corsy</t>
  </si>
  <si>
    <t xml:space="preserve">QN01317I</t>
  </si>
  <si>
    <t xml:space="preserve">Secteur Centre</t>
  </si>
  <si>
    <t xml:space="preserve">Vitrolles</t>
  </si>
  <si>
    <t xml:space="preserve">QN01318I</t>
  </si>
  <si>
    <t xml:space="preserve">La Frescoule</t>
  </si>
  <si>
    <t xml:space="preserve">QN01319I</t>
  </si>
  <si>
    <t xml:space="preserve">Le Charrel</t>
  </si>
  <si>
    <t xml:space="preserve">Aubagne</t>
  </si>
  <si>
    <t xml:space="preserve">QN01320I</t>
  </si>
  <si>
    <t xml:space="preserve">Mas de Pouane</t>
  </si>
  <si>
    <t xml:space="preserve">Martigues</t>
  </si>
  <si>
    <t xml:space="preserve">QN01321I</t>
  </si>
  <si>
    <t xml:space="preserve">Notre Dame Des Marins</t>
  </si>
  <si>
    <t xml:space="preserve">QN01322M</t>
  </si>
  <si>
    <t xml:space="preserve">Canto Perdrix</t>
  </si>
  <si>
    <t xml:space="preserve">QN01323I</t>
  </si>
  <si>
    <t xml:space="preserve">Les Aigues Douces</t>
  </si>
  <si>
    <t xml:space="preserve">Port-de-Bouc</t>
  </si>
  <si>
    <t xml:space="preserve">QN01324M</t>
  </si>
  <si>
    <t xml:space="preserve">Les Comtes</t>
  </si>
  <si>
    <t xml:space="preserve">QN01325M</t>
  </si>
  <si>
    <t xml:space="preserve">Centre historique</t>
  </si>
  <si>
    <t xml:space="preserve">Orgon</t>
  </si>
  <si>
    <t xml:space="preserve">QN01326I</t>
  </si>
  <si>
    <t xml:space="preserve">Quartier Béalet-Bessons-Mariélie</t>
  </si>
  <si>
    <t xml:space="preserve">QN01327I</t>
  </si>
  <si>
    <t xml:space="preserve">Les Canourgues</t>
  </si>
  <si>
    <t xml:space="preserve">Salon-de-Provence</t>
  </si>
  <si>
    <t xml:space="preserve">QN01328I</t>
  </si>
  <si>
    <t xml:space="preserve">La Monaque</t>
  </si>
  <si>
    <t xml:space="preserve">QN01329I</t>
  </si>
  <si>
    <t xml:space="preserve">Centre ville</t>
  </si>
  <si>
    <t xml:space="preserve">Centre Ville 1er et 2e arrondissements</t>
  </si>
  <si>
    <t xml:space="preserve">Canet Arnavaux Jean Jaurès</t>
  </si>
  <si>
    <t xml:space="preserve">Centre Ville 3e arrondissement</t>
  </si>
  <si>
    <r>
      <rPr>
        <sz val="10"/>
        <rFont val="Arial"/>
        <family val="2"/>
        <charset val="1"/>
      </rPr>
      <t xml:space="preserve">Marseille 11</t>
    </r>
    <r>
      <rPr>
        <vertAlign val="superscript"/>
        <sz val="10"/>
        <rFont val="Arial"/>
        <family val="2"/>
        <charset val="1"/>
      </rPr>
      <t xml:space="preserve">e </t>
    </r>
    <r>
      <rPr>
        <sz val="10"/>
        <rFont val="Arial"/>
        <family val="2"/>
        <charset val="1"/>
      </rPr>
      <t xml:space="preserve">Arrondissement, La Penne-sur-Huveaune</t>
    </r>
  </si>
  <si>
    <t xml:space="preserve">QN01365M</t>
  </si>
  <si>
    <t xml:space="preserve">Le Prépaou</t>
  </si>
  <si>
    <t xml:space="preserve">Istres</t>
  </si>
  <si>
    <t xml:space="preserve">QN01366I</t>
  </si>
  <si>
    <t xml:space="preserve">La Carraire</t>
  </si>
  <si>
    <t xml:space="preserve">Miramas</t>
  </si>
  <si>
    <t xml:space="preserve">QN01367M</t>
  </si>
  <si>
    <t xml:space="preserve">La Maille</t>
  </si>
  <si>
    <t xml:space="preserve">QN01370N</t>
  </si>
  <si>
    <t xml:space="preserve">Boudème-les 2 Portes-Bargemont</t>
  </si>
  <si>
    <t xml:space="preserve">QN01371N</t>
  </si>
  <si>
    <t xml:space="preserve">Quartier prioritaire de Port-Saint-Louis</t>
  </si>
  <si>
    <t xml:space="preserve">Port-Saint-Louis-du-Rhône</t>
  </si>
  <si>
    <t xml:space="preserve">QN08301M</t>
  </si>
  <si>
    <t xml:space="preserve">L'Agachon</t>
  </si>
  <si>
    <t xml:space="preserve">Fréjus</t>
  </si>
  <si>
    <t xml:space="preserve">QN08302M</t>
  </si>
  <si>
    <t xml:space="preserve">Draguignan</t>
  </si>
  <si>
    <t xml:space="preserve">QN08303M</t>
  </si>
  <si>
    <t xml:space="preserve">Les Collettes</t>
  </si>
  <si>
    <t xml:space="preserve">QN08304M</t>
  </si>
  <si>
    <t xml:space="preserve">Le Muy</t>
  </si>
  <si>
    <t xml:space="preserve">QN08305M</t>
  </si>
  <si>
    <t xml:space="preserve">Romain Rolland</t>
  </si>
  <si>
    <t xml:space="preserve">La Garde</t>
  </si>
  <si>
    <t xml:space="preserve">QN08306I</t>
  </si>
  <si>
    <t xml:space="preserve">Hyères</t>
  </si>
  <si>
    <t xml:space="preserve">QN08307M</t>
  </si>
  <si>
    <t xml:space="preserve">Val Des Rougières</t>
  </si>
  <si>
    <t xml:space="preserve">QN08308M</t>
  </si>
  <si>
    <t xml:space="preserve">Berthe</t>
  </si>
  <si>
    <t xml:space="preserve">La Seyne-sur-Mer</t>
  </si>
  <si>
    <t xml:space="preserve">QN08309M</t>
  </si>
  <si>
    <t xml:space="preserve">QN08318M</t>
  </si>
  <si>
    <t xml:space="preserve">La Gabelle</t>
  </si>
  <si>
    <t xml:space="preserve">QN08319M</t>
  </si>
  <si>
    <t xml:space="preserve">Centre Ville - Le Vergeiras</t>
  </si>
  <si>
    <t xml:space="preserve">Le Luc</t>
  </si>
  <si>
    <t xml:space="preserve">QN08320I</t>
  </si>
  <si>
    <t xml:space="preserve">Brignoles</t>
  </si>
  <si>
    <t xml:space="preserve">QN08321M</t>
  </si>
  <si>
    <t xml:space="preserve">Le Carami</t>
  </si>
  <si>
    <t xml:space="preserve">QN08401M</t>
  </si>
  <si>
    <t xml:space="preserve">Les Griffons - Centre ville</t>
  </si>
  <si>
    <t xml:space="preserve">Sorgues</t>
  </si>
  <si>
    <t xml:space="preserve">Monclar - Champfleury - Rocade Sud - Barbière - Croix des Oiseaux</t>
  </si>
  <si>
    <t xml:space="preserve">QN08405M</t>
  </si>
  <si>
    <t xml:space="preserve">Camp Rambaud - Les Mérides - Joffre - Centre Ville</t>
  </si>
  <si>
    <t xml:space="preserve">Le Pontet</t>
  </si>
  <si>
    <t xml:space="preserve">QN08406M</t>
  </si>
  <si>
    <t xml:space="preserve">Centre ancien</t>
  </si>
  <si>
    <t xml:space="preserve">Pertuis</t>
  </si>
  <si>
    <t xml:space="preserve">QN08407M</t>
  </si>
  <si>
    <t xml:space="preserve">Carpentras</t>
  </si>
  <si>
    <t xml:space="preserve">QN08408M</t>
  </si>
  <si>
    <t xml:space="preserve">Amandiers - Éléphant</t>
  </si>
  <si>
    <t xml:space="preserve">QN08409M</t>
  </si>
  <si>
    <t xml:space="preserve">Pous-du-Plan</t>
  </si>
  <si>
    <t xml:space="preserve">QN08410M</t>
  </si>
  <si>
    <t xml:space="preserve">Quintine - Villemarie - Bois de l’Ubac - Le Parc</t>
  </si>
  <si>
    <t xml:space="preserve">QN08411I</t>
  </si>
  <si>
    <t xml:space="preserve">Fourchevieillles - Comtadines - L’Aygues</t>
  </si>
  <si>
    <t xml:space="preserve">Orange</t>
  </si>
  <si>
    <t xml:space="preserve">QN08412I</t>
  </si>
  <si>
    <t xml:space="preserve">Nogent - Saint Clément</t>
  </si>
  <si>
    <t xml:space="preserve">QN08413I</t>
  </si>
  <si>
    <t xml:space="preserve">Générat - Establet</t>
  </si>
  <si>
    <t xml:space="preserve">QN08414I</t>
  </si>
  <si>
    <t xml:space="preserve">Chaffunes</t>
  </si>
  <si>
    <t xml:space="preserve">QN08415I</t>
  </si>
  <si>
    <t xml:space="preserve">Vieux Moulin - Centre ville - Les Mûriers</t>
  </si>
  <si>
    <t xml:space="preserve">Monteux</t>
  </si>
  <si>
    <t xml:space="preserve">QN08416M</t>
  </si>
  <si>
    <t xml:space="preserve">Centre ancien - Saint Michel</t>
  </si>
  <si>
    <t xml:space="preserve">Apt</t>
  </si>
  <si>
    <t xml:space="preserve">QN08417I</t>
  </si>
  <si>
    <t xml:space="preserve">Vallades - Rebenas - Clos Saint Michel - Capucins</t>
  </si>
  <si>
    <t xml:space="preserve">L'Isle-sur-la-Sorgue</t>
  </si>
  <si>
    <t xml:space="preserve">QN08418I</t>
  </si>
  <si>
    <t xml:space="preserve">Centre ancien - Les Tours - La Gaillarde - Mistral - Sévigné</t>
  </si>
  <si>
    <t xml:space="preserve">Valréas</t>
  </si>
  <si>
    <t xml:space="preserve">QN08419I</t>
  </si>
  <si>
    <t xml:space="preserve">Docteur Ayme - Condamines - Barillon - Saint Martin - Bon Puits - Saint Gilles - Ratacans</t>
  </si>
  <si>
    <t xml:space="preserve">Cavaillon</t>
  </si>
  <si>
    <t xml:space="preserve">QN08420I</t>
  </si>
  <si>
    <t xml:space="preserve">La Clède - Gare - Route de Pertuis - Sainte Anne</t>
  </si>
  <si>
    <t xml:space="preserve">QN08421M</t>
  </si>
  <si>
    <t xml:space="preserve">Centre Ancien - Giono</t>
  </si>
  <si>
    <t xml:space="preserve">Bollène</t>
  </si>
  <si>
    <t xml:space="preserve">Ensemble des QPV de Provence-Alpes-Côte d’Azur</t>
  </si>
  <si>
    <t xml:space="preserve">Ensemble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</si>
</sst>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"/>
    <numFmt numFmtId="166" formatCode="#,##0.0"/>
    <numFmt numFmtId="167" formatCode="0"/>
    <numFmt numFmtId="168" formatCode="0.0"/>
    <numFmt numFmtId="169" formatCode="@"/>
  </numFmts>
  <fonts count="2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174695"/>
      <name val="Arial"/>
      <family val="0"/>
      <charset val="1"/>
    </font>
    <font>
      <u val="single"/>
      <sz val="10"/>
      <color theme="10"/>
      <name val="Arial"/>
      <family val="0"/>
      <charset val="1"/>
    </font>
    <font>
      <b val="true"/>
      <sz val="10"/>
      <color rgb="FF000000"/>
      <name val="Arial"/>
      <family val="2"/>
      <charset val="1"/>
    </font>
    <font>
      <sz val="10"/>
      <color rgb="FF000000"/>
      <name val="Arial"/>
      <family val="0"/>
      <charset val="1"/>
    </font>
    <font>
      <b val="true"/>
      <sz val="10"/>
      <color rgb="FFC9211E"/>
      <name val="Arial"/>
      <family val="2"/>
      <charset val="1"/>
    </font>
    <font>
      <sz val="12"/>
      <color rgb="FF000000"/>
      <name val="Arial"/>
      <family val="2"/>
      <charset val="1"/>
    </font>
    <font>
      <sz val="10"/>
      <color rgb="FF2D363F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0"/>
      <color rgb="FF268DFF"/>
      <name val="Arial"/>
      <family val="2"/>
      <charset val="1"/>
    </font>
    <font>
      <vertAlign val="superscript"/>
      <sz val="10"/>
      <name val="Arial"/>
      <family val="2"/>
      <charset val="1"/>
    </font>
    <font>
      <sz val="13"/>
      <color rgb="FFC9211E"/>
      <name val="Arial"/>
      <family val="2"/>
      <charset val="1"/>
    </font>
    <font>
      <sz val="13"/>
      <color rgb="FF000000"/>
      <name val="Arial"/>
      <family val="2"/>
      <charset val="1"/>
    </font>
    <font>
      <b val="true"/>
      <sz val="13"/>
      <color rgb="FF000000"/>
      <name val="Arial"/>
      <family val="2"/>
      <charset val="1"/>
    </font>
    <font>
      <vertAlign val="superscript"/>
      <sz val="10"/>
      <color rgb="FF000000"/>
      <name val="Arial"/>
      <family val="0"/>
      <charset val="1"/>
    </font>
    <font>
      <b val="true"/>
      <sz val="10"/>
      <color rgb="FF286AC7"/>
      <name val="Arial"/>
      <family val="2"/>
      <charset val="1"/>
    </font>
    <font>
      <sz val="10"/>
      <color rgb="FFB2B2B2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5" fontId="7" fillId="0" borderId="0" xfId="0" applyFont="true" applyBorder="fals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false" hidden="false"/>
    </xf>
    <xf numFmtId="165" fontId="6" fillId="0" borderId="0" xfId="0" applyFont="true" applyBorder="false" applyAlignment="true" applyProtection="true">
      <alignment horizontal="right" vertical="center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left" vertical="center" textRotation="0" wrapText="true" indent="0" shrinkToFit="false"/>
      <protection locked="false" hidden="false"/>
    </xf>
    <xf numFmtId="166" fontId="7" fillId="0" borderId="0" xfId="0" applyFont="true" applyBorder="false" applyAlignment="true" applyProtection="true">
      <alignment horizontal="right" vertical="center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5" fontId="6" fillId="0" borderId="0" xfId="0" applyFont="true" applyBorder="fals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left" vertical="center" textRotation="0" wrapText="true" indent="0" shrinkToFit="false"/>
      <protection locked="false" hidden="false"/>
    </xf>
    <xf numFmtId="167" fontId="7" fillId="0" borderId="0" xfId="0" applyFont="true" applyBorder="false" applyAlignment="true" applyProtection="true">
      <alignment horizontal="right" vertical="center" textRotation="0" wrapText="true" indent="0" shrinkToFit="false"/>
      <protection locked="false" hidden="false"/>
    </xf>
    <xf numFmtId="168" fontId="8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6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1" fillId="0" borderId="0" xfId="0" applyFont="true" applyBorder="false" applyAlignment="true" applyProtection="true">
      <alignment horizontal="general" vertical="bottom" textRotation="0" wrapText="true" indent="0" shrinkToFit="false"/>
      <protection locked="false" hidden="false"/>
    </xf>
    <xf numFmtId="167" fontId="7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9" fontId="7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5" fontId="7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8" fontId="7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7" fontId="7" fillId="0" borderId="0" xfId="0" applyFont="true" applyBorder="false" applyAlignment="true" applyProtection="true">
      <alignment horizontal="right" vertical="bottom" textRotation="0" wrapText="false" indent="0" shrinkToFit="false"/>
      <protection locked="false" hidden="false"/>
    </xf>
    <xf numFmtId="167" fontId="6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8" fontId="12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7" fontId="12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8" fontId="11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11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7" fontId="19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7" fontId="7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8" fontId="7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8" fontId="12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7" fontId="12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true" indent="0" shrinkToFit="false"/>
      <protection locked="false" hidden="false"/>
    </xf>
    <xf numFmtId="168" fontId="6" fillId="0" borderId="0" xfId="0" applyFont="true" applyBorder="false" applyAlignment="true" applyProtection="true">
      <alignment horizontal="center" vertical="center" textRotation="0" wrapText="true" indent="0" shrinkToFit="false"/>
      <protection locked="false" hidden="false"/>
    </xf>
    <xf numFmtId="167" fontId="6" fillId="0" borderId="0" xfId="0" applyFont="true" applyBorder="fals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7" fontId="6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7" fontId="6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7" fontId="6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5" fontId="7" fillId="0" borderId="0" xfId="0" applyFont="true" applyBorder="false" applyAlignment="true" applyProtection="true">
      <alignment horizontal="right" vertical="center" textRotation="0" wrapText="false" indent="0" shrinkToFit="false"/>
      <protection locked="false" hidden="false"/>
    </xf>
    <xf numFmtId="164" fontId="20" fillId="2" borderId="0" xfId="0" applyFont="true" applyBorder="false" applyAlignment="true" applyProtection="true">
      <alignment horizontal="left" vertical="center" textRotation="0" wrapText="true" indent="0" shrinkToFit="false"/>
      <protection locked="false" hidden="false"/>
    </xf>
    <xf numFmtId="164" fontId="20" fillId="2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268DFF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86AC7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174695"/>
      <rgbColor rgb="FF2D36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453125" defaultRowHeight="15" zeroHeight="false" outlineLevelRow="0" outlineLevelCol="0"/>
  <sheetData>
    <row r="1" customFormat="false" ht="17.35" hidden="false" customHeight="false" outlineLevel="0" collapsed="false">
      <c r="A1" s="1" t="s">
        <v>0</v>
      </c>
      <c r="B1" s="1"/>
    </row>
    <row r="3" customFormat="false" ht="15" hidden="false" customHeight="false" outlineLevel="0" collapsed="false">
      <c r="A3" s="2" t="str">
        <f aca="false">HYPERLINK("#'Figure 1'!A1", "Figure 1 : Part de la population résidant en quartier prioritaire par département de France métropolitaine en 2020 ")</f>
        <v>Figure 1 : Part de la population résidant en quartier prioritaire par département de France métropolitaine en 2020 </v>
      </c>
    </row>
    <row r="4" customFormat="false" ht="15" hidden="false" customHeight="false" outlineLevel="0" collapsed="false">
      <c r="A4" s="2" t="str">
        <f aca="false">HYPERLINK("#'Figure 2'!A1", "Figure 2 : Taux de pauvreté dans les QPV de Marseille, Nice, Toulon et Avignon en 2021")</f>
        <v>Figure 2 : Taux de pauvreté dans les QPV de Marseille, Nice, Toulon et Avignon en 2021</v>
      </c>
    </row>
    <row r="5" customFormat="false" ht="15" hidden="false" customHeight="false" outlineLevel="0" collapsed="false">
      <c r="A5" s="2" t="str">
        <f aca="false">HYPERLINK("#'Figure 3'!A1", "Figure 3 : Taux de pauvreté, d’activité, d’emploi et parts de non-diplômés et de logements suroccupés")</f>
        <v>Figure 3 : Taux de pauvreté, d’activité, d’emploi et parts de non-diplômés et de logements suroccupés</v>
      </c>
    </row>
    <row r="6" customFormat="false" ht="15" hidden="false" customHeight="false" outlineLevel="0" collapsed="false">
      <c r="A6" s="2" t="str">
        <f aca="false">HYPERLINK("#'Données complémentaires 1'!A1", "Données complémentaires 1 : Taux de pauvreté, d’activité, d’emploi et parts de non-diplômés et de logements suroccupés")</f>
        <v>Données complémentaires 1 : Taux de pauvreté, d’activité, d’emploi et parts de non-diplômés et de logements suroccupés</v>
      </c>
    </row>
    <row r="7" customFormat="false" ht="15" hidden="false" customHeight="false" outlineLevel="0" collapsed="false">
      <c r="A7" s="2" t="str">
        <f aca="false">HYPERLINK("#'Données complémentaires 2'!A1", "Données complémentaires 2 :  Liste des QPV de Provence-Alpes-Côte d’Azur en géographie 2024 et leur population en 2020")</f>
        <v>Données complémentaires 2 :  Liste des QPV de Provence-Alpes-Côte d’Azur en géographie 2024 et leur population en 2020</v>
      </c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5" zeroHeight="false" outlineLevelRow="0" outlineLevelCol="1"/>
  <cols>
    <col collapsed="false" customWidth="true" hidden="false" outlineLevel="1" max="1" min="1" style="0" width="21.43"/>
    <col collapsed="false" customWidth="true" hidden="false" outlineLevel="1" max="2" min="2" style="0" width="34.14"/>
    <col collapsed="false" customWidth="false" hidden="false" outlineLevel="1" max="3" min="3" style="0" width="11.5"/>
    <col collapsed="false" customWidth="true" hidden="false" outlineLevel="1" max="4" min="4" style="0" width="34.51"/>
    <col collapsed="false" customWidth="true" hidden="false" outlineLevel="1" max="5" min="5" style="0" width="22.4"/>
    <col collapsed="false" customWidth="true" hidden="false" outlineLevel="1" max="6" min="6" style="0" width="10.51"/>
    <col collapsed="false" customWidth="true" hidden="false" outlineLevel="1" max="7" min="7" style="0" width="17.86"/>
    <col collapsed="false" customWidth="false" hidden="false" outlineLevel="1" max="16384" min="8" style="0" width="11.53"/>
  </cols>
  <sheetData>
    <row r="1" customFormat="false" ht="12.75" hidden="false" customHeight="true" outlineLevel="0" collapsed="false">
      <c r="A1" s="3" t="s">
        <v>1</v>
      </c>
    </row>
    <row r="2" customFormat="false" ht="12.75" hidden="false" customHeight="true" outlineLevel="0" collapsed="false"/>
    <row r="3" customFormat="false" ht="12.75" hidden="false" customHeight="true" outlineLevel="0" collapsed="false">
      <c r="C3" s="4" t="s">
        <v>2</v>
      </c>
    </row>
    <row r="4" customFormat="false" ht="12.75" hidden="false" customHeight="true" outlineLevel="0" collapsed="false">
      <c r="A4" s="5" t="s">
        <v>3</v>
      </c>
      <c r="B4" s="5" t="s">
        <v>4</v>
      </c>
      <c r="C4" s="6" t="s">
        <v>5</v>
      </c>
      <c r="D4" s="3"/>
      <c r="E4" s="3"/>
      <c r="F4" s="3"/>
      <c r="G4" s="7"/>
    </row>
    <row r="5" customFormat="false" ht="12.75" hidden="false" customHeight="true" outlineLevel="0" collapsed="false">
      <c r="A5" s="8" t="s">
        <v>6</v>
      </c>
      <c r="B5" s="9" t="s">
        <v>7</v>
      </c>
      <c r="C5" s="10" t="n">
        <v>2.9</v>
      </c>
      <c r="D5" s="3"/>
    </row>
    <row r="6" customFormat="false" ht="12.75" hidden="false" customHeight="true" outlineLevel="0" collapsed="false">
      <c r="A6" s="8" t="s">
        <v>8</v>
      </c>
      <c r="B6" s="9" t="s">
        <v>9</v>
      </c>
      <c r="C6" s="10" t="n">
        <v>7</v>
      </c>
      <c r="D6" s="3"/>
    </row>
    <row r="7" customFormat="false" ht="12.75" hidden="false" customHeight="true" outlineLevel="0" collapsed="false">
      <c r="A7" s="8" t="s">
        <v>10</v>
      </c>
      <c r="B7" s="9" t="s">
        <v>11</v>
      </c>
      <c r="C7" s="10" t="n">
        <v>3.9</v>
      </c>
      <c r="D7" s="3"/>
    </row>
    <row r="8" customFormat="false" ht="12.75" hidden="false" customHeight="true" outlineLevel="0" collapsed="false">
      <c r="A8" s="8" t="s">
        <v>12</v>
      </c>
      <c r="B8" s="9" t="s">
        <v>13</v>
      </c>
      <c r="C8" s="10" t="n">
        <v>4.3</v>
      </c>
      <c r="D8" s="3"/>
    </row>
    <row r="9" customFormat="false" ht="12.75" hidden="false" customHeight="true" outlineLevel="0" collapsed="false">
      <c r="A9" s="8" t="s">
        <v>14</v>
      </c>
      <c r="B9" s="9" t="s">
        <v>15</v>
      </c>
      <c r="C9" s="10" t="n">
        <v>1</v>
      </c>
      <c r="D9" s="3"/>
    </row>
    <row r="10" customFormat="false" ht="12.75" hidden="false" customHeight="true" outlineLevel="0" collapsed="false">
      <c r="A10" s="8" t="s">
        <v>16</v>
      </c>
      <c r="B10" s="9" t="s">
        <v>17</v>
      </c>
      <c r="C10" s="10" t="n">
        <v>6.4</v>
      </c>
      <c r="D10" s="3"/>
    </row>
    <row r="11" customFormat="false" ht="12.75" hidden="false" customHeight="true" outlineLevel="0" collapsed="false">
      <c r="A11" s="8" t="s">
        <v>18</v>
      </c>
      <c r="B11" s="9" t="s">
        <v>19</v>
      </c>
      <c r="C11" s="10" t="n">
        <v>2.6</v>
      </c>
      <c r="D11" s="3"/>
    </row>
    <row r="12" customFormat="false" ht="12.75" hidden="false" customHeight="true" outlineLevel="0" collapsed="false">
      <c r="A12" s="8" t="s">
        <v>20</v>
      </c>
      <c r="B12" s="9" t="s">
        <v>21</v>
      </c>
      <c r="C12" s="10" t="n">
        <v>7.4</v>
      </c>
      <c r="D12" s="3"/>
      <c r="G12" s="3"/>
    </row>
    <row r="13" customFormat="false" ht="12.75" hidden="false" customHeight="true" outlineLevel="0" collapsed="false">
      <c r="A13" s="8" t="s">
        <v>22</v>
      </c>
      <c r="B13" s="9" t="s">
        <v>23</v>
      </c>
      <c r="C13" s="10" t="n">
        <v>4.4</v>
      </c>
      <c r="D13" s="3"/>
    </row>
    <row r="14" customFormat="false" ht="12.75" hidden="false" customHeight="true" outlineLevel="0" collapsed="false">
      <c r="A14" s="8" t="s">
        <v>24</v>
      </c>
      <c r="B14" s="9" t="s">
        <v>25</v>
      </c>
      <c r="C14" s="10" t="n">
        <v>8.9</v>
      </c>
      <c r="D14" s="3"/>
    </row>
    <row r="15" customFormat="false" ht="12.75" hidden="false" customHeight="true" outlineLevel="0" collapsed="false">
      <c r="A15" s="8" t="s">
        <v>26</v>
      </c>
      <c r="B15" s="9" t="s">
        <v>27</v>
      </c>
      <c r="C15" s="10" t="n">
        <v>6.8</v>
      </c>
      <c r="D15" s="3"/>
      <c r="G15" s="11"/>
      <c r="H15" s="11"/>
      <c r="I15" s="11"/>
      <c r="J15" s="11"/>
      <c r="K15" s="11"/>
      <c r="L15" s="11"/>
      <c r="M15" s="11"/>
      <c r="N15" s="11"/>
    </row>
    <row r="16" customFormat="false" ht="12.75" hidden="false" customHeight="true" outlineLevel="0" collapsed="false">
      <c r="A16" s="8" t="s">
        <v>28</v>
      </c>
      <c r="B16" s="9" t="s">
        <v>29</v>
      </c>
      <c r="C16" s="10" t="n">
        <v>3.2</v>
      </c>
      <c r="D16" s="3"/>
    </row>
    <row r="17" customFormat="false" ht="12.75" hidden="false" customHeight="true" outlineLevel="0" collapsed="false">
      <c r="A17" s="8" t="s">
        <v>30</v>
      </c>
      <c r="B17" s="9" t="s">
        <v>31</v>
      </c>
      <c r="C17" s="10" t="n">
        <v>16</v>
      </c>
      <c r="D17" s="3"/>
    </row>
    <row r="18" customFormat="false" ht="12.75" hidden="false" customHeight="true" outlineLevel="0" collapsed="false">
      <c r="A18" s="8" t="s">
        <v>32</v>
      </c>
      <c r="B18" s="9" t="s">
        <v>33</v>
      </c>
      <c r="C18" s="10" t="n">
        <v>4.6</v>
      </c>
      <c r="D18" s="3"/>
    </row>
    <row r="19" customFormat="false" ht="12.75" hidden="false" customHeight="true" outlineLevel="0" collapsed="false">
      <c r="A19" s="8" t="s">
        <v>34</v>
      </c>
      <c r="B19" s="9" t="s">
        <v>35</v>
      </c>
      <c r="C19" s="10" t="n">
        <v>1.6</v>
      </c>
      <c r="D19" s="3"/>
    </row>
    <row r="20" customFormat="false" ht="12.75" hidden="false" customHeight="true" outlineLevel="0" collapsed="false">
      <c r="A20" s="8" t="s">
        <v>36</v>
      </c>
      <c r="B20" s="9" t="s">
        <v>37</v>
      </c>
      <c r="C20" s="10" t="n">
        <v>4.4</v>
      </c>
      <c r="D20" s="3"/>
      <c r="K20" s="12"/>
    </row>
    <row r="21" customFormat="false" ht="15" hidden="false" customHeight="true" outlineLevel="0" collapsed="false">
      <c r="A21" s="8" t="s">
        <v>38</v>
      </c>
      <c r="B21" s="9" t="s">
        <v>39</v>
      </c>
      <c r="C21" s="10" t="n">
        <v>3.4</v>
      </c>
      <c r="D21" s="3"/>
      <c r="K21" s="13"/>
    </row>
    <row r="22" customFormat="false" ht="15" hidden="false" customHeight="true" outlineLevel="0" collapsed="false">
      <c r="A22" s="8" t="s">
        <v>40</v>
      </c>
      <c r="B22" s="9" t="s">
        <v>41</v>
      </c>
      <c r="C22" s="10" t="n">
        <v>5</v>
      </c>
      <c r="D22" s="3"/>
      <c r="K22" s="13"/>
    </row>
    <row r="23" customFormat="false" ht="15" hidden="false" customHeight="true" outlineLevel="0" collapsed="false">
      <c r="A23" s="8" t="s">
        <v>42</v>
      </c>
      <c r="B23" s="9" t="s">
        <v>43</v>
      </c>
      <c r="C23" s="10" t="n">
        <v>2.2</v>
      </c>
      <c r="D23" s="3"/>
      <c r="K23" s="13"/>
    </row>
    <row r="24" customFormat="false" ht="15" hidden="false" customHeight="true" outlineLevel="0" collapsed="false">
      <c r="A24" s="8" t="s">
        <v>44</v>
      </c>
      <c r="B24" s="9" t="s">
        <v>45</v>
      </c>
      <c r="C24" s="10" t="n">
        <v>4.6</v>
      </c>
      <c r="D24" s="3"/>
      <c r="K24" s="13"/>
    </row>
    <row r="25" customFormat="false" ht="12.75" hidden="false" customHeight="true" outlineLevel="0" collapsed="false">
      <c r="A25" s="8" t="s">
        <v>46</v>
      </c>
      <c r="B25" s="9" t="s">
        <v>47</v>
      </c>
      <c r="C25" s="10" t="n">
        <v>2.2</v>
      </c>
      <c r="D25" s="3"/>
      <c r="K25" s="12"/>
    </row>
    <row r="26" customFormat="false" ht="12.75" hidden="false" customHeight="true" outlineLevel="0" collapsed="false">
      <c r="A26" s="8" t="s">
        <v>48</v>
      </c>
      <c r="B26" s="9" t="s">
        <v>49</v>
      </c>
      <c r="C26" s="10" t="n">
        <v>2.1</v>
      </c>
      <c r="D26" s="3"/>
    </row>
    <row r="27" customFormat="false" ht="12.75" hidden="false" customHeight="true" outlineLevel="0" collapsed="false">
      <c r="A27" s="8" t="s">
        <v>50</v>
      </c>
      <c r="B27" s="9" t="s">
        <v>51</v>
      </c>
      <c r="C27" s="10" t="n">
        <v>1.9</v>
      </c>
      <c r="D27" s="3"/>
    </row>
    <row r="28" customFormat="false" ht="12.75" hidden="false" customHeight="true" outlineLevel="0" collapsed="false">
      <c r="A28" s="8" t="s">
        <v>52</v>
      </c>
      <c r="B28" s="9" t="s">
        <v>53</v>
      </c>
      <c r="C28" s="10" t="n">
        <v>9.3</v>
      </c>
      <c r="D28" s="3"/>
    </row>
    <row r="29" customFormat="false" ht="12.75" hidden="false" customHeight="true" outlineLevel="0" collapsed="false">
      <c r="A29" s="8" t="s">
        <v>54</v>
      </c>
      <c r="B29" s="9" t="s">
        <v>55</v>
      </c>
      <c r="C29" s="10" t="n">
        <v>5.9</v>
      </c>
      <c r="D29" s="3"/>
    </row>
    <row r="30" customFormat="false" ht="12.75" hidden="false" customHeight="true" outlineLevel="0" collapsed="false">
      <c r="A30" s="8" t="s">
        <v>56</v>
      </c>
      <c r="B30" s="9" t="s">
        <v>57</v>
      </c>
      <c r="C30" s="10" t="n">
        <v>6.1</v>
      </c>
      <c r="D30" s="3"/>
    </row>
    <row r="31" customFormat="false" ht="12.75" hidden="false" customHeight="true" outlineLevel="0" collapsed="false">
      <c r="A31" s="8" t="s">
        <v>58</v>
      </c>
      <c r="B31" s="9" t="s">
        <v>59</v>
      </c>
      <c r="C31" s="10" t="n">
        <v>7</v>
      </c>
      <c r="D31" s="3"/>
    </row>
    <row r="32" customFormat="false" ht="12.75" hidden="false" customHeight="true" outlineLevel="0" collapsed="false">
      <c r="A32" s="8" t="s">
        <v>60</v>
      </c>
      <c r="B32" s="9" t="s">
        <v>61</v>
      </c>
      <c r="C32" s="10" t="n">
        <v>2.5</v>
      </c>
      <c r="D32" s="3"/>
    </row>
    <row r="33" customFormat="false" ht="12.75" hidden="false" customHeight="true" outlineLevel="0" collapsed="false">
      <c r="A33" s="8" t="s">
        <v>62</v>
      </c>
      <c r="B33" s="9" t="s">
        <v>63</v>
      </c>
      <c r="C33" s="10" t="n">
        <v>4.3</v>
      </c>
      <c r="D33" s="3"/>
    </row>
    <row r="34" customFormat="false" ht="12.75" hidden="false" customHeight="true" outlineLevel="0" collapsed="false">
      <c r="A34" s="8" t="s">
        <v>64</v>
      </c>
      <c r="B34" s="9" t="s">
        <v>65</v>
      </c>
      <c r="C34" s="10" t="n">
        <v>6</v>
      </c>
      <c r="D34" s="3"/>
    </row>
    <row r="35" customFormat="false" ht="12.75" hidden="false" customHeight="true" outlineLevel="0" collapsed="false">
      <c r="A35" s="8" t="s">
        <v>66</v>
      </c>
      <c r="B35" s="9" t="s">
        <v>67</v>
      </c>
      <c r="C35" s="10" t="n">
        <v>10.3</v>
      </c>
      <c r="D35" s="3"/>
    </row>
    <row r="36" customFormat="false" ht="12.75" hidden="false" customHeight="true" outlineLevel="0" collapsed="false">
      <c r="A36" s="8" t="s">
        <v>68</v>
      </c>
      <c r="B36" s="9" t="s">
        <v>69</v>
      </c>
      <c r="C36" s="10" t="n">
        <v>6.1</v>
      </c>
      <c r="D36" s="3"/>
    </row>
    <row r="37" customFormat="false" ht="12.75" hidden="false" customHeight="true" outlineLevel="0" collapsed="false">
      <c r="A37" s="8" t="s">
        <v>70</v>
      </c>
      <c r="B37" s="9" t="s">
        <v>71</v>
      </c>
      <c r="C37" s="10" t="n">
        <v>1.4</v>
      </c>
      <c r="D37" s="3"/>
    </row>
    <row r="38" customFormat="false" ht="12.75" hidden="false" customHeight="true" outlineLevel="0" collapsed="false">
      <c r="A38" s="8" t="s">
        <v>72</v>
      </c>
      <c r="B38" s="9" t="s">
        <v>73</v>
      </c>
      <c r="C38" s="10" t="n">
        <v>4.7</v>
      </c>
      <c r="D38" s="3"/>
    </row>
    <row r="39" customFormat="false" ht="12.75" hidden="false" customHeight="true" outlineLevel="0" collapsed="false">
      <c r="A39" s="8" t="s">
        <v>74</v>
      </c>
      <c r="B39" s="9" t="s">
        <v>75</v>
      </c>
      <c r="C39" s="10" t="n">
        <v>9.3</v>
      </c>
      <c r="D39" s="3"/>
    </row>
    <row r="40" customFormat="false" ht="12.75" hidden="false" customHeight="true" outlineLevel="0" collapsed="false">
      <c r="A40" s="8" t="s">
        <v>76</v>
      </c>
      <c r="B40" s="9" t="s">
        <v>77</v>
      </c>
      <c r="C40" s="10" t="n">
        <v>3.4</v>
      </c>
      <c r="D40" s="3"/>
    </row>
    <row r="41" customFormat="false" ht="12.75" hidden="false" customHeight="true" outlineLevel="0" collapsed="false">
      <c r="A41" s="8" t="s">
        <v>78</v>
      </c>
      <c r="B41" s="9" t="s">
        <v>79</v>
      </c>
      <c r="C41" s="10" t="n">
        <v>5.1</v>
      </c>
      <c r="D41" s="3"/>
    </row>
    <row r="42" customFormat="false" ht="12.75" hidden="false" customHeight="true" outlineLevel="0" collapsed="false">
      <c r="A42" s="8" t="s">
        <v>80</v>
      </c>
      <c r="B42" s="9" t="s">
        <v>81</v>
      </c>
      <c r="C42" s="10" t="n">
        <v>6.8</v>
      </c>
      <c r="D42" s="3"/>
    </row>
    <row r="43" customFormat="false" ht="12.75" hidden="false" customHeight="true" outlineLevel="0" collapsed="false">
      <c r="A43" s="8" t="s">
        <v>82</v>
      </c>
      <c r="B43" s="9" t="s">
        <v>83</v>
      </c>
      <c r="C43" s="10" t="n">
        <v>5.6</v>
      </c>
      <c r="D43" s="3"/>
      <c r="F43" s="14"/>
      <c r="H43" s="14"/>
    </row>
    <row r="44" customFormat="false" ht="12.75" hidden="false" customHeight="true" outlineLevel="0" collapsed="false">
      <c r="A44" s="8" t="s">
        <v>84</v>
      </c>
      <c r="B44" s="9" t="s">
        <v>85</v>
      </c>
      <c r="C44" s="10" t="n">
        <v>3.6</v>
      </c>
      <c r="D44" s="3"/>
      <c r="F44" s="14"/>
    </row>
    <row r="45" customFormat="false" ht="12.75" hidden="false" customHeight="true" outlineLevel="0" collapsed="false">
      <c r="A45" s="8" t="s">
        <v>86</v>
      </c>
      <c r="B45" s="9" t="s">
        <v>87</v>
      </c>
      <c r="C45" s="10" t="n">
        <v>2</v>
      </c>
      <c r="D45" s="3"/>
      <c r="F45" s="14"/>
    </row>
    <row r="46" customFormat="false" ht="12.75" hidden="false" customHeight="true" outlineLevel="0" collapsed="false">
      <c r="A46" s="8" t="s">
        <v>88</v>
      </c>
      <c r="B46" s="9" t="s">
        <v>89</v>
      </c>
      <c r="C46" s="10" t="n">
        <v>5.3</v>
      </c>
      <c r="D46" s="3"/>
      <c r="F46" s="14"/>
      <c r="G46" s="14"/>
    </row>
    <row r="47" customFormat="false" ht="12.75" hidden="false" customHeight="true" outlineLevel="0" collapsed="false">
      <c r="A47" s="8" t="s">
        <v>90</v>
      </c>
      <c r="B47" s="9" t="s">
        <v>91</v>
      </c>
      <c r="C47" s="10" t="n">
        <v>8.3</v>
      </c>
      <c r="D47" s="3"/>
      <c r="F47" s="14"/>
    </row>
    <row r="48" customFormat="false" ht="12.75" hidden="false" customHeight="true" outlineLevel="0" collapsed="false">
      <c r="A48" s="8" t="s">
        <v>92</v>
      </c>
      <c r="B48" s="9" t="s">
        <v>93</v>
      </c>
      <c r="C48" s="10" t="n">
        <v>1.1</v>
      </c>
      <c r="D48" s="3"/>
      <c r="F48" s="14"/>
    </row>
    <row r="49" customFormat="false" ht="12.75" hidden="false" customHeight="true" outlineLevel="0" collapsed="false">
      <c r="A49" s="8" t="s">
        <v>94</v>
      </c>
      <c r="B49" s="9" t="s">
        <v>95</v>
      </c>
      <c r="C49" s="10" t="n">
        <v>4.4</v>
      </c>
      <c r="D49" s="3"/>
    </row>
    <row r="50" customFormat="false" ht="12.75" hidden="false" customHeight="true" outlineLevel="0" collapsed="false">
      <c r="A50" s="8" t="s">
        <v>96</v>
      </c>
      <c r="B50" s="9" t="s">
        <v>97</v>
      </c>
      <c r="C50" s="10" t="n">
        <v>7.3</v>
      </c>
      <c r="D50" s="3"/>
    </row>
    <row r="51" customFormat="false" ht="12.75" hidden="false" customHeight="true" outlineLevel="0" collapsed="false">
      <c r="A51" s="8" t="s">
        <v>98</v>
      </c>
      <c r="B51" s="9" t="s">
        <v>99</v>
      </c>
      <c r="C51" s="10" t="n">
        <v>0.8</v>
      </c>
      <c r="D51" s="3"/>
    </row>
    <row r="52" customFormat="false" ht="12.75" hidden="false" customHeight="true" outlineLevel="0" collapsed="false">
      <c r="A52" s="8" t="s">
        <v>100</v>
      </c>
      <c r="B52" s="9" t="s">
        <v>101</v>
      </c>
      <c r="C52" s="10" t="n">
        <v>4</v>
      </c>
      <c r="D52" s="3"/>
    </row>
    <row r="53" customFormat="false" ht="12.75" hidden="false" customHeight="true" outlineLevel="0" collapsed="false">
      <c r="A53" s="8" t="s">
        <v>102</v>
      </c>
      <c r="B53" s="9" t="s">
        <v>103</v>
      </c>
      <c r="C53" s="10" t="n">
        <v>1.4</v>
      </c>
      <c r="D53" s="3"/>
    </row>
    <row r="54" customFormat="false" ht="12.75" hidden="false" customHeight="true" outlineLevel="0" collapsed="false">
      <c r="A54" s="8" t="s">
        <v>104</v>
      </c>
      <c r="B54" s="9" t="s">
        <v>105</v>
      </c>
      <c r="C54" s="10" t="n">
        <v>5.5</v>
      </c>
      <c r="D54" s="3"/>
    </row>
    <row r="55" customFormat="false" ht="12.75" hidden="false" customHeight="true" outlineLevel="0" collapsed="false">
      <c r="A55" s="8" t="s">
        <v>106</v>
      </c>
      <c r="B55" s="9" t="s">
        <v>107</v>
      </c>
      <c r="C55" s="10" t="n">
        <v>3</v>
      </c>
      <c r="D55" s="3"/>
    </row>
    <row r="56" customFormat="false" ht="12.75" hidden="false" customHeight="true" outlineLevel="0" collapsed="false">
      <c r="A56" s="8" t="s">
        <v>108</v>
      </c>
      <c r="B56" s="9" t="s">
        <v>109</v>
      </c>
      <c r="C56" s="10" t="n">
        <v>10.4</v>
      </c>
      <c r="D56" s="3"/>
    </row>
    <row r="57" customFormat="false" ht="12.75" hidden="false" customHeight="true" outlineLevel="0" collapsed="false">
      <c r="A57" s="8" t="s">
        <v>110</v>
      </c>
      <c r="B57" s="9" t="s">
        <v>111</v>
      </c>
      <c r="C57" s="10" t="n">
        <v>6</v>
      </c>
      <c r="D57" s="3"/>
    </row>
    <row r="58" customFormat="false" ht="12.75" hidden="false" customHeight="true" outlineLevel="0" collapsed="false">
      <c r="A58" s="8" t="s">
        <v>112</v>
      </c>
      <c r="B58" s="9" t="s">
        <v>113</v>
      </c>
      <c r="C58" s="10" t="n">
        <v>2.2</v>
      </c>
      <c r="D58" s="3"/>
    </row>
    <row r="59" customFormat="false" ht="12.75" hidden="false" customHeight="true" outlineLevel="0" collapsed="false">
      <c r="A59" s="8" t="s">
        <v>114</v>
      </c>
      <c r="B59" s="9" t="s">
        <v>115</v>
      </c>
      <c r="C59" s="10" t="n">
        <v>6.9</v>
      </c>
      <c r="D59" s="3"/>
    </row>
    <row r="60" customFormat="false" ht="12.75" hidden="false" customHeight="true" outlineLevel="0" collapsed="false">
      <c r="A60" s="8" t="s">
        <v>116</v>
      </c>
      <c r="B60" s="9" t="s">
        <v>117</v>
      </c>
      <c r="C60" s="10" t="n">
        <v>3.5</v>
      </c>
      <c r="D60" s="3"/>
    </row>
    <row r="61" customFormat="false" ht="12.75" hidden="false" customHeight="true" outlineLevel="0" collapsed="false">
      <c r="A61" s="8" t="s">
        <v>118</v>
      </c>
      <c r="B61" s="9" t="s">
        <v>119</v>
      </c>
      <c r="C61" s="10" t="n">
        <v>2.6</v>
      </c>
      <c r="D61" s="3"/>
    </row>
    <row r="62" customFormat="false" ht="12.75" hidden="false" customHeight="true" outlineLevel="0" collapsed="false">
      <c r="A62" s="8" t="s">
        <v>120</v>
      </c>
      <c r="B62" s="9" t="s">
        <v>121</v>
      </c>
      <c r="C62" s="10" t="n">
        <v>6.5</v>
      </c>
      <c r="D62" s="3"/>
    </row>
    <row r="63" customFormat="false" ht="12.75" hidden="false" customHeight="true" outlineLevel="0" collapsed="false">
      <c r="A63" s="8" t="s">
        <v>122</v>
      </c>
      <c r="B63" s="9" t="s">
        <v>123</v>
      </c>
      <c r="C63" s="10" t="n">
        <v>3.4</v>
      </c>
      <c r="D63" s="3"/>
    </row>
    <row r="64" customFormat="false" ht="12.75" hidden="false" customHeight="true" outlineLevel="0" collapsed="false">
      <c r="A64" s="8" t="s">
        <v>124</v>
      </c>
      <c r="B64" s="9" t="s">
        <v>125</v>
      </c>
      <c r="C64" s="10" t="n">
        <v>16.6</v>
      </c>
      <c r="D64" s="3"/>
    </row>
    <row r="65" customFormat="false" ht="12.75" hidden="false" customHeight="true" outlineLevel="0" collapsed="false">
      <c r="A65" s="8" t="s">
        <v>126</v>
      </c>
      <c r="B65" s="9" t="s">
        <v>127</v>
      </c>
      <c r="C65" s="10" t="n">
        <v>8.8</v>
      </c>
      <c r="D65" s="3"/>
    </row>
    <row r="66" customFormat="false" ht="12.75" hidden="false" customHeight="true" outlineLevel="0" collapsed="false">
      <c r="A66" s="8" t="s">
        <v>128</v>
      </c>
      <c r="B66" s="9" t="s">
        <v>129</v>
      </c>
      <c r="C66" s="10" t="n">
        <v>5.9</v>
      </c>
      <c r="D66" s="3"/>
    </row>
    <row r="67" customFormat="false" ht="12.75" hidden="false" customHeight="true" outlineLevel="0" collapsed="false">
      <c r="A67" s="8" t="s">
        <v>130</v>
      </c>
      <c r="B67" s="9" t="s">
        <v>131</v>
      </c>
      <c r="C67" s="10" t="n">
        <v>11.8</v>
      </c>
      <c r="D67" s="3"/>
    </row>
    <row r="68" customFormat="false" ht="12.75" hidden="false" customHeight="true" outlineLevel="0" collapsed="false">
      <c r="A68" s="8" t="s">
        <v>132</v>
      </c>
      <c r="B68" s="9" t="s">
        <v>133</v>
      </c>
      <c r="C68" s="10" t="n">
        <v>4.2</v>
      </c>
      <c r="D68" s="3"/>
      <c r="G68" s="14"/>
    </row>
    <row r="69" customFormat="false" ht="12.75" hidden="false" customHeight="true" outlineLevel="0" collapsed="false">
      <c r="A69" s="8" t="s">
        <v>134</v>
      </c>
      <c r="B69" s="9" t="s">
        <v>135</v>
      </c>
      <c r="C69" s="10" t="n">
        <v>2.1</v>
      </c>
      <c r="D69" s="3"/>
      <c r="G69" s="14"/>
    </row>
    <row r="70" customFormat="false" ht="12.75" hidden="false" customHeight="true" outlineLevel="0" collapsed="false">
      <c r="A70" s="8" t="s">
        <v>136</v>
      </c>
      <c r="B70" s="9" t="s">
        <v>137</v>
      </c>
      <c r="C70" s="10" t="n">
        <v>3.9</v>
      </c>
      <c r="D70" s="3"/>
    </row>
    <row r="71" customFormat="false" ht="12.75" hidden="false" customHeight="true" outlineLevel="0" collapsed="false">
      <c r="A71" s="8" t="s">
        <v>138</v>
      </c>
      <c r="B71" s="9" t="s">
        <v>139</v>
      </c>
      <c r="C71" s="10" t="n">
        <v>6.5</v>
      </c>
      <c r="D71" s="3"/>
    </row>
    <row r="72" customFormat="false" ht="12.75" hidden="false" customHeight="true" outlineLevel="0" collapsed="false">
      <c r="A72" s="8" t="s">
        <v>140</v>
      </c>
      <c r="B72" s="9" t="s">
        <v>141</v>
      </c>
      <c r="C72" s="10" t="n">
        <v>8.2</v>
      </c>
      <c r="D72" s="3"/>
    </row>
    <row r="73" customFormat="false" ht="12.75" hidden="false" customHeight="true" outlineLevel="0" collapsed="false">
      <c r="A73" s="8" t="s">
        <v>142</v>
      </c>
      <c r="B73" s="9" t="s">
        <v>143</v>
      </c>
      <c r="C73" s="10" t="n">
        <v>8.7</v>
      </c>
      <c r="D73" s="3"/>
    </row>
    <row r="74" customFormat="false" ht="12.75" hidden="false" customHeight="true" outlineLevel="0" collapsed="false">
      <c r="A74" s="8" t="s">
        <v>144</v>
      </c>
      <c r="B74" s="9" t="s">
        <v>145</v>
      </c>
      <c r="C74" s="10" t="n">
        <v>10.3</v>
      </c>
      <c r="D74" s="3"/>
    </row>
    <row r="75" customFormat="false" ht="12.75" hidden="false" customHeight="true" outlineLevel="0" collapsed="false">
      <c r="A75" s="8" t="s">
        <v>146</v>
      </c>
      <c r="B75" s="9" t="s">
        <v>147</v>
      </c>
      <c r="C75" s="10" t="n">
        <v>3.5</v>
      </c>
      <c r="D75" s="3"/>
    </row>
    <row r="76" customFormat="false" ht="12.75" hidden="false" customHeight="true" outlineLevel="0" collapsed="false">
      <c r="A76" s="8" t="s">
        <v>148</v>
      </c>
      <c r="B76" s="9" t="s">
        <v>149</v>
      </c>
      <c r="C76" s="10" t="n">
        <v>4.8</v>
      </c>
      <c r="D76" s="3"/>
    </row>
    <row r="77" customFormat="false" ht="12.75" hidden="false" customHeight="true" outlineLevel="0" collapsed="false">
      <c r="A77" s="8" t="s">
        <v>150</v>
      </c>
      <c r="B77" s="9" t="s">
        <v>151</v>
      </c>
      <c r="C77" s="10" t="n">
        <v>5.5</v>
      </c>
      <c r="D77" s="3"/>
    </row>
    <row r="78" customFormat="false" ht="12.75" hidden="false" customHeight="true" outlineLevel="0" collapsed="false">
      <c r="A78" s="8" t="s">
        <v>152</v>
      </c>
      <c r="B78" s="9" t="s">
        <v>153</v>
      </c>
      <c r="C78" s="10" t="n">
        <v>2.9</v>
      </c>
      <c r="D78" s="3"/>
    </row>
    <row r="79" customFormat="false" ht="12.75" hidden="false" customHeight="true" outlineLevel="0" collapsed="false">
      <c r="A79" s="8" t="s">
        <v>154</v>
      </c>
      <c r="B79" s="9" t="s">
        <v>155</v>
      </c>
      <c r="C79" s="10" t="n">
        <v>2</v>
      </c>
      <c r="D79" s="3"/>
    </row>
    <row r="80" customFormat="false" ht="12.75" hidden="false" customHeight="true" outlineLevel="0" collapsed="false">
      <c r="A80" s="8" t="s">
        <v>156</v>
      </c>
      <c r="B80" s="9" t="s">
        <v>157</v>
      </c>
      <c r="C80" s="10" t="n">
        <v>5.7</v>
      </c>
      <c r="D80" s="3"/>
    </row>
    <row r="81" customFormat="false" ht="12.75" hidden="false" customHeight="true" outlineLevel="0" collapsed="false">
      <c r="A81" s="8" t="s">
        <v>158</v>
      </c>
      <c r="B81" s="9" t="s">
        <v>159</v>
      </c>
      <c r="C81" s="10" t="n">
        <v>9.7</v>
      </c>
      <c r="D81" s="3"/>
    </row>
    <row r="82" customFormat="false" ht="12.75" hidden="false" customHeight="true" outlineLevel="0" collapsed="false">
      <c r="A82" s="8" t="s">
        <v>160</v>
      </c>
      <c r="B82" s="9" t="s">
        <v>161</v>
      </c>
      <c r="C82" s="10" t="n">
        <v>6.4</v>
      </c>
      <c r="D82" s="3"/>
    </row>
    <row r="83" customFormat="false" ht="12.75" hidden="false" customHeight="true" outlineLevel="0" collapsed="false">
      <c r="A83" s="8" t="s">
        <v>162</v>
      </c>
      <c r="B83" s="9" t="s">
        <v>163</v>
      </c>
      <c r="C83" s="10" t="n">
        <v>7.3</v>
      </c>
      <c r="D83" s="3"/>
    </row>
    <row r="84" customFormat="false" ht="12.75" hidden="false" customHeight="true" outlineLevel="0" collapsed="false">
      <c r="A84" s="8" t="s">
        <v>164</v>
      </c>
      <c r="B84" s="9" t="s">
        <v>165</v>
      </c>
      <c r="C84" s="10" t="n">
        <v>2.3</v>
      </c>
      <c r="D84" s="3"/>
    </row>
    <row r="85" customFormat="false" ht="12.75" hidden="false" customHeight="true" outlineLevel="0" collapsed="false">
      <c r="A85" s="8" t="s">
        <v>166</v>
      </c>
      <c r="B85" s="9" t="s">
        <v>167</v>
      </c>
      <c r="C85" s="10" t="n">
        <v>6.7</v>
      </c>
      <c r="D85" s="3"/>
    </row>
    <row r="86" customFormat="false" ht="12.75" hidden="false" customHeight="true" outlineLevel="0" collapsed="false">
      <c r="A86" s="8" t="s">
        <v>168</v>
      </c>
      <c r="B86" s="9" t="s">
        <v>169</v>
      </c>
      <c r="C86" s="10" t="n">
        <v>5.2</v>
      </c>
      <c r="D86" s="3"/>
    </row>
    <row r="87" customFormat="false" ht="12.75" hidden="false" customHeight="true" outlineLevel="0" collapsed="false">
      <c r="A87" s="8" t="s">
        <v>170</v>
      </c>
      <c r="B87" s="9" t="s">
        <v>171</v>
      </c>
      <c r="C87" s="10" t="n">
        <v>4.2</v>
      </c>
      <c r="D87" s="3"/>
    </row>
    <row r="88" customFormat="false" ht="12.75" hidden="false" customHeight="true" outlineLevel="0" collapsed="false">
      <c r="A88" s="8" t="s">
        <v>172</v>
      </c>
      <c r="B88" s="9" t="s">
        <v>173</v>
      </c>
      <c r="C88" s="10" t="n">
        <v>6</v>
      </c>
      <c r="D88" s="3"/>
    </row>
    <row r="89" customFormat="false" ht="12.75" hidden="false" customHeight="true" outlineLevel="0" collapsed="false">
      <c r="A89" s="8" t="s">
        <v>174</v>
      </c>
      <c r="B89" s="9" t="s">
        <v>175</v>
      </c>
      <c r="C89" s="10" t="n">
        <v>12.3</v>
      </c>
      <c r="D89" s="3"/>
    </row>
    <row r="90" customFormat="false" ht="12.75" hidden="false" customHeight="true" outlineLevel="0" collapsed="false">
      <c r="A90" s="8" t="s">
        <v>176</v>
      </c>
      <c r="B90" s="9" t="s">
        <v>177</v>
      </c>
      <c r="C90" s="10" t="n">
        <v>1.1</v>
      </c>
      <c r="D90" s="3"/>
    </row>
    <row r="91" customFormat="false" ht="12.75" hidden="false" customHeight="true" outlineLevel="0" collapsed="false">
      <c r="A91" s="8" t="s">
        <v>178</v>
      </c>
      <c r="B91" s="9" t="s">
        <v>179</v>
      </c>
      <c r="C91" s="10" t="n">
        <v>5.9</v>
      </c>
      <c r="D91" s="3"/>
    </row>
    <row r="92" customFormat="false" ht="12.75" hidden="false" customHeight="true" outlineLevel="0" collapsed="false">
      <c r="A92" s="8" t="s">
        <v>180</v>
      </c>
      <c r="B92" s="9" t="s">
        <v>181</v>
      </c>
      <c r="C92" s="10" t="n">
        <v>6.6</v>
      </c>
      <c r="D92" s="3"/>
    </row>
    <row r="93" customFormat="false" ht="12.75" hidden="false" customHeight="true" outlineLevel="0" collapsed="false">
      <c r="A93" s="8" t="s">
        <v>182</v>
      </c>
      <c r="B93" s="9" t="s">
        <v>183</v>
      </c>
      <c r="C93" s="10" t="n">
        <v>4.3</v>
      </c>
      <c r="D93" s="3"/>
    </row>
    <row r="94" customFormat="false" ht="12.75" hidden="false" customHeight="true" outlineLevel="0" collapsed="false">
      <c r="A94" s="8" t="s">
        <v>184</v>
      </c>
      <c r="B94" s="9" t="s">
        <v>185</v>
      </c>
      <c r="C94" s="10" t="n">
        <v>5.2</v>
      </c>
      <c r="D94" s="3"/>
    </row>
    <row r="95" customFormat="false" ht="12.75" hidden="false" customHeight="true" outlineLevel="0" collapsed="false">
      <c r="A95" s="8" t="s">
        <v>186</v>
      </c>
      <c r="B95" s="9" t="s">
        <v>187</v>
      </c>
      <c r="C95" s="10" t="n">
        <v>11.2</v>
      </c>
      <c r="D95" s="3"/>
    </row>
    <row r="96" customFormat="false" ht="12.75" hidden="false" customHeight="true" outlineLevel="0" collapsed="false">
      <c r="A96" s="8" t="s">
        <v>188</v>
      </c>
      <c r="B96" s="9" t="s">
        <v>189</v>
      </c>
      <c r="C96" s="10" t="n">
        <v>13.9</v>
      </c>
      <c r="D96" s="3"/>
    </row>
    <row r="97" customFormat="false" ht="12.75" hidden="false" customHeight="true" outlineLevel="0" collapsed="false">
      <c r="A97" s="8" t="s">
        <v>190</v>
      </c>
      <c r="B97" s="9" t="s">
        <v>191</v>
      </c>
      <c r="C97" s="10" t="n">
        <v>6.1</v>
      </c>
      <c r="D97" s="3"/>
    </row>
    <row r="98" customFormat="false" ht="12.75" hidden="false" customHeight="true" outlineLevel="0" collapsed="false">
      <c r="A98" s="8" t="s">
        <v>192</v>
      </c>
      <c r="B98" s="9" t="s">
        <v>193</v>
      </c>
      <c r="C98" s="10" t="n">
        <v>41.9</v>
      </c>
      <c r="D98" s="3"/>
    </row>
    <row r="99" customFormat="false" ht="12.75" hidden="false" customHeight="true" outlineLevel="0" collapsed="false">
      <c r="A99" s="8" t="s">
        <v>194</v>
      </c>
      <c r="B99" s="9" t="s">
        <v>195</v>
      </c>
      <c r="C99" s="10" t="n">
        <v>12.7</v>
      </c>
      <c r="D99" s="3"/>
    </row>
    <row r="100" customFormat="false" ht="12.75" hidden="false" customHeight="true" outlineLevel="0" collapsed="false">
      <c r="A100" s="8" t="s">
        <v>196</v>
      </c>
      <c r="B100" s="9" t="s">
        <v>197</v>
      </c>
      <c r="C100" s="10" t="n">
        <v>18.5</v>
      </c>
      <c r="D100" s="3"/>
    </row>
    <row r="101" customFormat="false" ht="12.75" hidden="false" customHeight="true" outlineLevel="0" collapsed="false">
      <c r="A101" s="15" t="s">
        <v>198</v>
      </c>
    </row>
    <row r="103" customFormat="false" ht="12.75" hidden="false" customHeight="true" outlineLevel="0" collapsed="false">
      <c r="A103" s="16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7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5" zeroHeight="false" outlineLevelRow="0" outlineLevelCol="1"/>
  <cols>
    <col collapsed="false" customWidth="true" hidden="false" outlineLevel="1" max="1" min="1" style="0" width="73.32"/>
    <col collapsed="false" customWidth="true" hidden="false" outlineLevel="1" max="2" min="2" style="0" width="30.6"/>
    <col collapsed="false" customWidth="true" hidden="false" outlineLevel="1" max="3" min="3" style="0" width="66.61"/>
    <col collapsed="false" customWidth="true" hidden="false" outlineLevel="1" max="4" min="4" style="0" width="24.76"/>
    <col collapsed="false" customWidth="false" hidden="false" outlineLevel="1" max="16384" min="5" style="0" width="11.53"/>
  </cols>
  <sheetData>
    <row r="1" customFormat="false" ht="12.75" hidden="false" customHeight="true" outlineLevel="0" collapsed="false">
      <c r="A1" s="3" t="s">
        <v>199</v>
      </c>
      <c r="B1" s="3"/>
    </row>
    <row r="2" customFormat="false" ht="12.75" hidden="false" customHeight="true" outlineLevel="0" collapsed="false">
      <c r="A2" s="17"/>
    </row>
    <row r="3" customFormat="false" ht="12.75" hidden="false" customHeight="true" outlineLevel="0" collapsed="false">
      <c r="D3" s="18" t="s">
        <v>200</v>
      </c>
    </row>
    <row r="4" customFormat="false" ht="34.5" hidden="false" customHeight="true" outlineLevel="0" collapsed="false">
      <c r="A4" s="19" t="s">
        <v>201</v>
      </c>
      <c r="B4" s="5" t="s">
        <v>202</v>
      </c>
      <c r="C4" s="19" t="s">
        <v>203</v>
      </c>
      <c r="D4" s="20" t="s">
        <v>204</v>
      </c>
      <c r="F4" s="3"/>
      <c r="I4" s="7"/>
    </row>
    <row r="5" customFormat="false" ht="12.75" hidden="false" customHeight="true" outlineLevel="0" collapsed="false">
      <c r="A5" s="21" t="s">
        <v>205</v>
      </c>
      <c r="B5" s="9" t="s">
        <v>206</v>
      </c>
      <c r="C5" s="8" t="s">
        <v>207</v>
      </c>
      <c r="D5" s="22" t="s">
        <v>208</v>
      </c>
      <c r="G5" s="14"/>
      <c r="N5" s="7"/>
    </row>
    <row r="6" customFormat="false" ht="15" hidden="false" customHeight="true" outlineLevel="0" collapsed="false">
      <c r="A6" s="21" t="s">
        <v>205</v>
      </c>
      <c r="B6" s="9" t="s">
        <v>209</v>
      </c>
      <c r="C6" s="8" t="s">
        <v>210</v>
      </c>
      <c r="D6" s="22" t="n">
        <v>37</v>
      </c>
      <c r="G6" s="14"/>
      <c r="N6" s="13"/>
    </row>
    <row r="7" customFormat="false" ht="15" hidden="false" customHeight="true" outlineLevel="0" collapsed="false">
      <c r="A7" s="21" t="s">
        <v>205</v>
      </c>
      <c r="B7" s="9" t="s">
        <v>211</v>
      </c>
      <c r="C7" s="8" t="s">
        <v>212</v>
      </c>
      <c r="D7" s="22" t="n">
        <v>49</v>
      </c>
      <c r="G7" s="14"/>
      <c r="N7" s="13"/>
    </row>
    <row r="8" customFormat="false" ht="15" hidden="false" customHeight="true" outlineLevel="0" collapsed="false">
      <c r="A8" s="21" t="s">
        <v>205</v>
      </c>
      <c r="B8" s="9" t="s">
        <v>213</v>
      </c>
      <c r="C8" s="8" t="s">
        <v>214</v>
      </c>
      <c r="D8" s="22" t="n">
        <v>49</v>
      </c>
      <c r="G8" s="14"/>
      <c r="N8" s="13"/>
      <c r="Q8" s="14"/>
    </row>
    <row r="9" customFormat="false" ht="15" hidden="false" customHeight="true" outlineLevel="0" collapsed="false">
      <c r="A9" s="21" t="s">
        <v>215</v>
      </c>
      <c r="B9" s="9" t="s">
        <v>216</v>
      </c>
      <c r="C9" s="8" t="s">
        <v>217</v>
      </c>
      <c r="D9" s="22" t="n">
        <v>47</v>
      </c>
      <c r="G9" s="14"/>
      <c r="N9" s="13"/>
    </row>
    <row r="10" customFormat="false" ht="12.75" hidden="false" customHeight="true" outlineLevel="0" collapsed="false">
      <c r="A10" s="21" t="s">
        <v>218</v>
      </c>
      <c r="B10" s="9" t="s">
        <v>219</v>
      </c>
      <c r="C10" s="8" t="s">
        <v>220</v>
      </c>
      <c r="D10" s="22" t="n">
        <v>53</v>
      </c>
      <c r="G10" s="14"/>
    </row>
    <row r="11" customFormat="false" ht="12.75" hidden="false" customHeight="true" outlineLevel="0" collapsed="false">
      <c r="A11" s="21" t="s">
        <v>218</v>
      </c>
      <c r="B11" s="9" t="s">
        <v>221</v>
      </c>
      <c r="C11" s="8" t="s">
        <v>222</v>
      </c>
      <c r="D11" s="22" t="n">
        <v>55</v>
      </c>
      <c r="H11" s="7"/>
    </row>
    <row r="12" customFormat="false" ht="12.75" hidden="false" customHeight="true" outlineLevel="0" collapsed="false">
      <c r="A12" s="21" t="s">
        <v>223</v>
      </c>
      <c r="B12" s="9" t="s">
        <v>224</v>
      </c>
      <c r="C12" s="8" t="s">
        <v>225</v>
      </c>
      <c r="D12" s="22" t="n">
        <v>45</v>
      </c>
      <c r="H12" s="7"/>
      <c r="I12" s="3"/>
      <c r="L12" s="12"/>
    </row>
    <row r="13" customFormat="false" ht="12.75" hidden="false" customHeight="true" outlineLevel="0" collapsed="false">
      <c r="A13" s="21" t="s">
        <v>226</v>
      </c>
      <c r="B13" s="9" t="s">
        <v>227</v>
      </c>
      <c r="C13" s="8" t="s">
        <v>228</v>
      </c>
      <c r="D13" s="22" t="n">
        <v>43</v>
      </c>
      <c r="H13" s="7"/>
    </row>
    <row r="14" customFormat="false" ht="12.75" hidden="false" customHeight="true" outlineLevel="0" collapsed="false">
      <c r="A14" s="21" t="s">
        <v>229</v>
      </c>
      <c r="B14" s="9" t="s">
        <v>230</v>
      </c>
      <c r="C14" s="8" t="s">
        <v>231</v>
      </c>
      <c r="D14" s="22" t="n">
        <v>47</v>
      </c>
      <c r="H14" s="7"/>
    </row>
    <row r="15" customFormat="false" ht="12.75" hidden="false" customHeight="true" outlineLevel="0" collapsed="false">
      <c r="A15" s="21" t="s">
        <v>232</v>
      </c>
      <c r="B15" s="9" t="s">
        <v>233</v>
      </c>
      <c r="C15" s="8" t="s">
        <v>234</v>
      </c>
      <c r="D15" s="22" t="s">
        <v>208</v>
      </c>
      <c r="H15" s="7"/>
      <c r="I15" s="11"/>
      <c r="J15" s="11"/>
      <c r="K15" s="11"/>
      <c r="L15" s="11"/>
      <c r="M15" s="11"/>
      <c r="N15" s="16"/>
      <c r="P15" s="16"/>
      <c r="Q15" s="16"/>
    </row>
    <row r="16" customFormat="false" ht="12.75" hidden="false" customHeight="true" outlineLevel="0" collapsed="false">
      <c r="A16" s="21" t="s">
        <v>232</v>
      </c>
      <c r="B16" s="9" t="s">
        <v>235</v>
      </c>
      <c r="C16" s="8" t="s">
        <v>236</v>
      </c>
      <c r="D16" s="22" t="n">
        <v>47</v>
      </c>
      <c r="G16" s="11"/>
      <c r="H16" s="11"/>
      <c r="I16" s="11"/>
      <c r="J16" s="11"/>
    </row>
    <row r="17" customFormat="false" ht="12.75" hidden="false" customHeight="true" outlineLevel="0" collapsed="false">
      <c r="A17" s="21" t="s">
        <v>232</v>
      </c>
      <c r="B17" s="9" t="s">
        <v>237</v>
      </c>
      <c r="C17" s="8" t="s">
        <v>238</v>
      </c>
      <c r="D17" s="22" t="n">
        <v>57</v>
      </c>
      <c r="I17" s="23"/>
    </row>
    <row r="18" customFormat="false" ht="12.75" hidden="false" customHeight="true" outlineLevel="0" collapsed="false">
      <c r="A18" s="21" t="s">
        <v>232</v>
      </c>
      <c r="B18" s="9" t="s">
        <v>239</v>
      </c>
      <c r="C18" s="8" t="s">
        <v>240</v>
      </c>
      <c r="D18" s="22" t="n">
        <v>55</v>
      </c>
    </row>
    <row r="19" customFormat="false" ht="12.75" hidden="false" customHeight="true" outlineLevel="0" collapsed="false">
      <c r="A19" s="21" t="s">
        <v>232</v>
      </c>
      <c r="B19" s="9" t="s">
        <v>241</v>
      </c>
      <c r="C19" s="8" t="s">
        <v>242</v>
      </c>
      <c r="D19" s="22" t="s">
        <v>208</v>
      </c>
    </row>
    <row r="20" customFormat="false" ht="12.75" hidden="false" customHeight="true" outlineLevel="0" collapsed="false">
      <c r="A20" s="21" t="s">
        <v>232</v>
      </c>
      <c r="B20" s="9" t="s">
        <v>243</v>
      </c>
      <c r="C20" s="8" t="s">
        <v>244</v>
      </c>
      <c r="D20" s="22" t="n">
        <v>43</v>
      </c>
    </row>
    <row r="21" customFormat="false" ht="12.75" hidden="false" customHeight="true" outlineLevel="0" collapsed="false">
      <c r="A21" s="21" t="s">
        <v>232</v>
      </c>
      <c r="B21" s="9" t="s">
        <v>245</v>
      </c>
      <c r="C21" s="8" t="s">
        <v>246</v>
      </c>
      <c r="D21" s="22" t="s">
        <v>208</v>
      </c>
    </row>
    <row r="22" customFormat="false" ht="12.75" hidden="false" customHeight="true" outlineLevel="0" collapsed="false">
      <c r="A22" s="21" t="s">
        <v>247</v>
      </c>
      <c r="B22" s="9" t="s">
        <v>248</v>
      </c>
      <c r="C22" s="8" t="s">
        <v>249</v>
      </c>
      <c r="D22" s="22" t="n">
        <v>58</v>
      </c>
    </row>
    <row r="23" customFormat="false" ht="12.75" hidden="false" customHeight="true" outlineLevel="0" collapsed="false">
      <c r="A23" s="21" t="s">
        <v>247</v>
      </c>
      <c r="B23" s="9" t="s">
        <v>250</v>
      </c>
      <c r="C23" s="8" t="s">
        <v>251</v>
      </c>
      <c r="D23" s="22" t="n">
        <v>49</v>
      </c>
    </row>
    <row r="24" customFormat="false" ht="12.75" hidden="false" customHeight="true" outlineLevel="0" collapsed="false">
      <c r="A24" s="21" t="s">
        <v>247</v>
      </c>
      <c r="B24" s="9" t="s">
        <v>252</v>
      </c>
      <c r="C24" s="8" t="s">
        <v>253</v>
      </c>
      <c r="D24" s="22" t="n">
        <v>58</v>
      </c>
    </row>
    <row r="25" customFormat="false" ht="12.75" hidden="false" customHeight="true" outlineLevel="0" collapsed="false">
      <c r="A25" s="21" t="s">
        <v>247</v>
      </c>
      <c r="B25" s="9" t="s">
        <v>254</v>
      </c>
      <c r="C25" s="8" t="s">
        <v>255</v>
      </c>
      <c r="D25" s="22" t="n">
        <v>57</v>
      </c>
    </row>
    <row r="26" customFormat="false" ht="12.75" hidden="false" customHeight="true" outlineLevel="0" collapsed="false">
      <c r="A26" s="21" t="s">
        <v>256</v>
      </c>
      <c r="B26" s="9" t="s">
        <v>257</v>
      </c>
      <c r="C26" s="8" t="s">
        <v>258</v>
      </c>
      <c r="D26" s="22" t="s">
        <v>208</v>
      </c>
    </row>
    <row r="27" customFormat="false" ht="12.75" hidden="false" customHeight="true" outlineLevel="0" collapsed="false">
      <c r="A27" s="21" t="s">
        <v>256</v>
      </c>
      <c r="B27" s="9" t="s">
        <v>259</v>
      </c>
      <c r="C27" s="8" t="s">
        <v>260</v>
      </c>
      <c r="D27" s="22" t="n">
        <v>39</v>
      </c>
    </row>
    <row r="28" customFormat="false" ht="15.75" hidden="false" customHeight="true" outlineLevel="0" collapsed="false">
      <c r="A28" s="21" t="s">
        <v>261</v>
      </c>
      <c r="B28" s="9" t="s">
        <v>262</v>
      </c>
      <c r="C28" s="8" t="s">
        <v>263</v>
      </c>
      <c r="D28" s="22" t="s">
        <v>208</v>
      </c>
      <c r="I28" s="13"/>
      <c r="J28" s="24"/>
      <c r="K28" s="24"/>
    </row>
    <row r="29" customFormat="false" ht="15.75" hidden="false" customHeight="true" outlineLevel="0" collapsed="false">
      <c r="A29" s="21" t="s">
        <v>261</v>
      </c>
      <c r="B29" s="9" t="s">
        <v>264</v>
      </c>
      <c r="C29" s="8" t="s">
        <v>265</v>
      </c>
      <c r="D29" s="22" t="n">
        <v>39</v>
      </c>
      <c r="J29" s="24"/>
      <c r="K29" s="24"/>
    </row>
    <row r="30" customFormat="false" ht="15.75" hidden="false" customHeight="true" outlineLevel="0" collapsed="false">
      <c r="A30" s="21" t="s">
        <v>261</v>
      </c>
      <c r="B30" s="9" t="s">
        <v>266</v>
      </c>
      <c r="C30" s="8" t="s">
        <v>267</v>
      </c>
      <c r="D30" s="22" t="n">
        <v>51</v>
      </c>
      <c r="I30" s="13"/>
      <c r="J30" s="25"/>
      <c r="K30" s="25"/>
    </row>
    <row r="31" customFormat="false" ht="15.75" hidden="false" customHeight="true" outlineLevel="0" collapsed="false">
      <c r="A31" s="21" t="s">
        <v>261</v>
      </c>
      <c r="B31" s="9" t="s">
        <v>268</v>
      </c>
      <c r="C31" s="8" t="s">
        <v>269</v>
      </c>
      <c r="D31" s="22" t="n">
        <v>63</v>
      </c>
      <c r="I31" s="13"/>
      <c r="J31" s="26"/>
      <c r="K31" s="26"/>
    </row>
    <row r="32" customFormat="false" ht="15.75" hidden="false" customHeight="true" outlineLevel="0" collapsed="false">
      <c r="A32" s="21" t="s">
        <v>261</v>
      </c>
      <c r="B32" s="9" t="s">
        <v>270</v>
      </c>
      <c r="C32" s="8" t="s">
        <v>271</v>
      </c>
      <c r="D32" s="22" t="n">
        <v>61</v>
      </c>
      <c r="I32" s="13"/>
      <c r="J32" s="26"/>
      <c r="K32" s="26"/>
    </row>
    <row r="33" customFormat="false" ht="15.75" hidden="false" customHeight="true" outlineLevel="0" collapsed="false">
      <c r="A33" s="21" t="s">
        <v>261</v>
      </c>
      <c r="B33" s="9" t="s">
        <v>272</v>
      </c>
      <c r="C33" s="8" t="s">
        <v>273</v>
      </c>
      <c r="D33" s="22" t="n">
        <v>43</v>
      </c>
      <c r="J33" s="26"/>
      <c r="K33" s="26"/>
    </row>
    <row r="34" customFormat="false" ht="15.75" hidden="false" customHeight="true" outlineLevel="0" collapsed="false">
      <c r="A34" s="21" t="s">
        <v>261</v>
      </c>
      <c r="B34" s="9" t="s">
        <v>274</v>
      </c>
      <c r="C34" s="8" t="s">
        <v>275</v>
      </c>
      <c r="D34" s="22" t="n">
        <v>59</v>
      </c>
      <c r="I34" s="12"/>
      <c r="J34" s="26"/>
      <c r="K34" s="26"/>
    </row>
    <row r="35" customFormat="false" ht="12.75" hidden="false" customHeight="true" outlineLevel="0" collapsed="false">
      <c r="A35" s="21" t="s">
        <v>276</v>
      </c>
      <c r="B35" s="9" t="s">
        <v>277</v>
      </c>
      <c r="C35" s="8" t="s">
        <v>278</v>
      </c>
      <c r="D35" s="22" t="n">
        <v>61</v>
      </c>
    </row>
    <row r="36" customFormat="false" ht="12.75" hidden="false" customHeight="true" outlineLevel="0" collapsed="false">
      <c r="A36" s="21" t="s">
        <v>276</v>
      </c>
      <c r="B36" s="9" t="s">
        <v>279</v>
      </c>
      <c r="C36" s="8" t="s">
        <v>280</v>
      </c>
      <c r="D36" s="22" t="n">
        <v>52</v>
      </c>
    </row>
    <row r="37" customFormat="false" ht="12.75" hidden="false" customHeight="true" outlineLevel="0" collapsed="false">
      <c r="A37" s="21" t="s">
        <v>281</v>
      </c>
      <c r="B37" s="9" t="s">
        <v>282</v>
      </c>
      <c r="C37" s="8" t="s">
        <v>283</v>
      </c>
      <c r="D37" s="22" t="n">
        <v>37</v>
      </c>
    </row>
    <row r="38" customFormat="false" ht="12.75" hidden="false" customHeight="true" outlineLevel="0" collapsed="false">
      <c r="A38" s="21" t="s">
        <v>281</v>
      </c>
      <c r="B38" s="9" t="s">
        <v>284</v>
      </c>
      <c r="C38" s="8" t="s">
        <v>285</v>
      </c>
      <c r="D38" s="22" t="n">
        <v>35</v>
      </c>
    </row>
    <row r="39" customFormat="false" ht="12.75" hidden="false" customHeight="true" outlineLevel="0" collapsed="false">
      <c r="A39" s="21" t="s">
        <v>286</v>
      </c>
      <c r="B39" s="9" t="s">
        <v>287</v>
      </c>
      <c r="C39" s="8" t="s">
        <v>288</v>
      </c>
      <c r="D39" s="22" t="n">
        <v>45.1</v>
      </c>
    </row>
    <row r="40" customFormat="false" ht="12.75" hidden="false" customHeight="true" outlineLevel="0" collapsed="false">
      <c r="A40" s="21" t="s">
        <v>289</v>
      </c>
      <c r="B40" s="9" t="s">
        <v>290</v>
      </c>
      <c r="C40" s="8" t="s">
        <v>291</v>
      </c>
      <c r="D40" s="22" t="n">
        <v>53</v>
      </c>
    </row>
    <row r="41" customFormat="false" ht="12.75" hidden="false" customHeight="true" outlineLevel="0" collapsed="false">
      <c r="A41" s="21" t="s">
        <v>292</v>
      </c>
      <c r="B41" s="9" t="s">
        <v>293</v>
      </c>
      <c r="C41" s="8" t="s">
        <v>294</v>
      </c>
      <c r="D41" s="22" t="n">
        <v>53.5</v>
      </c>
    </row>
    <row r="42" customFormat="false" ht="12.75" hidden="false" customHeight="true" outlineLevel="0" collapsed="false">
      <c r="A42" s="21" t="s">
        <v>295</v>
      </c>
      <c r="B42" s="9" t="s">
        <v>296</v>
      </c>
      <c r="C42" s="8" t="s">
        <v>297</v>
      </c>
      <c r="D42" s="22" t="n">
        <v>45</v>
      </c>
    </row>
    <row r="43" customFormat="false" ht="12.75" hidden="false" customHeight="true" outlineLevel="0" collapsed="false">
      <c r="A43" s="21" t="s">
        <v>295</v>
      </c>
      <c r="B43" s="9" t="s">
        <v>298</v>
      </c>
      <c r="C43" s="8" t="s">
        <v>299</v>
      </c>
      <c r="D43" s="22" t="n">
        <v>37</v>
      </c>
    </row>
    <row r="44" customFormat="false" ht="12.75" hidden="false" customHeight="true" outlineLevel="0" collapsed="false">
      <c r="A44" s="21" t="s">
        <v>295</v>
      </c>
      <c r="B44" s="9" t="s">
        <v>300</v>
      </c>
      <c r="C44" s="8" t="s">
        <v>301</v>
      </c>
      <c r="D44" s="22" t="s">
        <v>208</v>
      </c>
    </row>
    <row r="45" customFormat="false" ht="12.75" hidden="false" customHeight="true" outlineLevel="0" collapsed="false">
      <c r="A45" s="21" t="s">
        <v>302</v>
      </c>
      <c r="B45" s="9" t="s">
        <v>303</v>
      </c>
      <c r="C45" s="8" t="s">
        <v>304</v>
      </c>
      <c r="D45" s="22" t="n">
        <v>49</v>
      </c>
    </row>
    <row r="46" customFormat="false" ht="12.75" hidden="false" customHeight="true" outlineLevel="0" collapsed="false">
      <c r="A46" s="9" t="s">
        <v>305</v>
      </c>
      <c r="B46" s="9" t="s">
        <v>306</v>
      </c>
      <c r="C46" s="8" t="s">
        <v>307</v>
      </c>
      <c r="D46" s="22" t="s">
        <v>208</v>
      </c>
    </row>
    <row r="47" customFormat="false" ht="12.75" hidden="false" customHeight="true" outlineLevel="0" collapsed="false">
      <c r="A47" s="9" t="s">
        <v>305</v>
      </c>
      <c r="B47" s="9" t="s">
        <v>308</v>
      </c>
      <c r="C47" s="8" t="s">
        <v>309</v>
      </c>
      <c r="D47" s="22" t="n">
        <v>49</v>
      </c>
    </row>
    <row r="48" customFormat="false" ht="12.75" hidden="false" customHeight="true" outlineLevel="0" collapsed="false">
      <c r="A48" s="9" t="s">
        <v>305</v>
      </c>
      <c r="B48" s="9" t="s">
        <v>310</v>
      </c>
      <c r="C48" s="8" t="s">
        <v>311</v>
      </c>
      <c r="D48" s="22" t="n">
        <v>38</v>
      </c>
    </row>
    <row r="49" customFormat="false" ht="12.75" hidden="false" customHeight="true" outlineLevel="0" collapsed="false">
      <c r="A49" s="9" t="s">
        <v>305</v>
      </c>
      <c r="B49" s="9" t="s">
        <v>312</v>
      </c>
      <c r="C49" s="8" t="s">
        <v>313</v>
      </c>
      <c r="D49" s="22" t="n">
        <v>42</v>
      </c>
    </row>
    <row r="50" customFormat="false" ht="12.75" hidden="false" customHeight="true" outlineLevel="0" collapsed="false">
      <c r="A50" s="9" t="s">
        <v>314</v>
      </c>
      <c r="B50" s="9" t="s">
        <v>315</v>
      </c>
      <c r="C50" s="8" t="s">
        <v>316</v>
      </c>
      <c r="D50" s="22" t="n">
        <v>47</v>
      </c>
    </row>
    <row r="51" customFormat="false" ht="12.75" hidden="false" customHeight="true" outlineLevel="0" collapsed="false">
      <c r="A51" s="9" t="s">
        <v>317</v>
      </c>
      <c r="B51" s="9" t="s">
        <v>318</v>
      </c>
      <c r="C51" s="8" t="s">
        <v>319</v>
      </c>
      <c r="D51" s="22" t="n">
        <v>49</v>
      </c>
    </row>
    <row r="52" customFormat="false" ht="12.75" hidden="false" customHeight="true" outlineLevel="0" collapsed="false">
      <c r="A52" s="9" t="s">
        <v>320</v>
      </c>
      <c r="B52" s="9" t="s">
        <v>321</v>
      </c>
      <c r="C52" s="8" t="s">
        <v>322</v>
      </c>
      <c r="D52" s="22" t="n">
        <v>56</v>
      </c>
    </row>
    <row r="53" customFormat="false" ht="12.75" hidden="false" customHeight="true" outlineLevel="0" collapsed="false">
      <c r="A53" s="9" t="s">
        <v>320</v>
      </c>
      <c r="B53" s="9" t="s">
        <v>323</v>
      </c>
      <c r="C53" s="8" t="s">
        <v>324</v>
      </c>
      <c r="D53" s="22" t="n">
        <v>47</v>
      </c>
    </row>
    <row r="54" customFormat="false" ht="12.75" hidden="false" customHeight="true" outlineLevel="0" collapsed="false">
      <c r="A54" s="9" t="s">
        <v>320</v>
      </c>
      <c r="B54" s="9" t="s">
        <v>325</v>
      </c>
      <c r="C54" s="8" t="s">
        <v>326</v>
      </c>
      <c r="D54" s="22" t="n">
        <v>71</v>
      </c>
    </row>
    <row r="55" customFormat="false" ht="12.75" hidden="false" customHeight="true" outlineLevel="0" collapsed="false">
      <c r="A55" s="9" t="s">
        <v>320</v>
      </c>
      <c r="B55" s="9" t="s">
        <v>327</v>
      </c>
      <c r="C55" s="8" t="s">
        <v>328</v>
      </c>
      <c r="D55" s="22" t="n">
        <v>41</v>
      </c>
    </row>
    <row r="56" customFormat="false" ht="12.75" hidden="false" customHeight="true" outlineLevel="0" collapsed="false">
      <c r="A56" s="9" t="s">
        <v>320</v>
      </c>
      <c r="B56" s="9" t="s">
        <v>329</v>
      </c>
      <c r="C56" s="8" t="s">
        <v>330</v>
      </c>
      <c r="D56" s="22" t="n">
        <v>35</v>
      </c>
    </row>
    <row r="57" customFormat="false" ht="12.75" hidden="false" customHeight="true" outlineLevel="0" collapsed="false">
      <c r="A57" s="9" t="s">
        <v>320</v>
      </c>
      <c r="B57" s="9" t="s">
        <v>331</v>
      </c>
      <c r="C57" s="8" t="s">
        <v>332</v>
      </c>
      <c r="D57" s="22" t="n">
        <v>63</v>
      </c>
    </row>
    <row r="58" customFormat="false" ht="12.75" hidden="false" customHeight="true" outlineLevel="0" collapsed="false">
      <c r="A58" s="9" t="s">
        <v>320</v>
      </c>
      <c r="B58" s="9" t="s">
        <v>333</v>
      </c>
      <c r="C58" s="8" t="s">
        <v>334</v>
      </c>
      <c r="D58" s="22" t="n">
        <v>46</v>
      </c>
    </row>
    <row r="59" customFormat="false" ht="12.75" hidden="false" customHeight="true" outlineLevel="0" collapsed="false">
      <c r="A59" s="9" t="s">
        <v>320</v>
      </c>
      <c r="B59" s="9" t="s">
        <v>335</v>
      </c>
      <c r="C59" s="8" t="s">
        <v>336</v>
      </c>
      <c r="D59" s="22" t="n">
        <v>51</v>
      </c>
    </row>
    <row r="60" customFormat="false" ht="12.75" hidden="false" customHeight="true" outlineLevel="0" collapsed="false">
      <c r="A60" s="9" t="s">
        <v>320</v>
      </c>
      <c r="B60" s="9" t="s">
        <v>337</v>
      </c>
      <c r="C60" s="8" t="s">
        <v>338</v>
      </c>
      <c r="D60" s="22" t="n">
        <v>47</v>
      </c>
    </row>
    <row r="61" customFormat="false" ht="12.75" hidden="false" customHeight="true" outlineLevel="0" collapsed="false">
      <c r="A61" s="9" t="s">
        <v>320</v>
      </c>
      <c r="B61" s="9" t="s">
        <v>339</v>
      </c>
      <c r="C61" s="8" t="s">
        <v>340</v>
      </c>
      <c r="D61" s="22" t="n">
        <v>37</v>
      </c>
    </row>
    <row r="62" customFormat="false" ht="12.75" hidden="false" customHeight="true" outlineLevel="0" collapsed="false">
      <c r="A62" s="9" t="s">
        <v>341</v>
      </c>
      <c r="B62" s="9" t="s">
        <v>342</v>
      </c>
      <c r="C62" s="9" t="s">
        <v>343</v>
      </c>
      <c r="D62" s="22" t="n">
        <v>55</v>
      </c>
    </row>
    <row r="63" customFormat="false" ht="12.75" hidden="false" customHeight="true" outlineLevel="0" collapsed="false">
      <c r="A63" s="9" t="s">
        <v>341</v>
      </c>
      <c r="B63" s="9" t="s">
        <v>344</v>
      </c>
      <c r="C63" s="8" t="s">
        <v>345</v>
      </c>
      <c r="D63" s="22" t="n">
        <v>56</v>
      </c>
    </row>
    <row r="64" customFormat="false" ht="12.75" hidden="false" customHeight="true" outlineLevel="0" collapsed="false">
      <c r="A64" s="9" t="s">
        <v>341</v>
      </c>
      <c r="B64" s="9" t="s">
        <v>346</v>
      </c>
      <c r="C64" s="8" t="s">
        <v>347</v>
      </c>
      <c r="D64" s="22" t="n">
        <v>61</v>
      </c>
    </row>
    <row r="65" customFormat="false" ht="12.75" hidden="false" customHeight="true" outlineLevel="0" collapsed="false">
      <c r="A65" s="9" t="s">
        <v>341</v>
      </c>
      <c r="B65" s="9" t="s">
        <v>348</v>
      </c>
      <c r="C65" s="8" t="s">
        <v>349</v>
      </c>
      <c r="D65" s="22" t="n">
        <v>41</v>
      </c>
    </row>
    <row r="66" customFormat="false" ht="12.75" hidden="false" customHeight="true" outlineLevel="0" collapsed="false">
      <c r="A66" s="9" t="s">
        <v>341</v>
      </c>
      <c r="B66" s="9" t="s">
        <v>350</v>
      </c>
      <c r="C66" s="8" t="s">
        <v>351</v>
      </c>
      <c r="D66" s="22" t="n">
        <v>55</v>
      </c>
    </row>
    <row r="67" customFormat="false" ht="12.75" hidden="false" customHeight="true" outlineLevel="0" collapsed="false">
      <c r="A67" s="27" t="s">
        <v>352</v>
      </c>
      <c r="B67" s="27"/>
      <c r="D67" s="28"/>
    </row>
    <row r="68" customFormat="false" ht="12.75" hidden="false" customHeight="true" outlineLevel="0" collapsed="false">
      <c r="A68" s="15" t="s">
        <v>353</v>
      </c>
      <c r="D68" s="27"/>
    </row>
    <row r="69" customFormat="false" ht="12.75" hidden="false" customHeight="true" outlineLevel="0" collapsed="false">
      <c r="A69" s="27"/>
      <c r="B69" s="27"/>
      <c r="D69" s="27"/>
    </row>
    <row r="70" customFormat="false" ht="12.75" hidden="false" customHeight="true" outlineLevel="0" collapsed="false">
      <c r="A70" s="16"/>
      <c r="B70" s="27"/>
      <c r="D70" s="27"/>
    </row>
    <row r="71" customFormat="false" ht="12.75" hidden="false" customHeight="true" outlineLevel="0" collapsed="false">
      <c r="A71" s="29"/>
      <c r="C71" s="30"/>
      <c r="D71" s="30"/>
      <c r="E71" s="31"/>
      <c r="F71" s="31"/>
      <c r="G71" s="31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5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5" zeroHeight="false" outlineLevelRow="0" outlineLevelCol="1"/>
  <cols>
    <col collapsed="false" customWidth="true" hidden="false" outlineLevel="1" max="1" min="1" style="0" width="28.07"/>
    <col collapsed="false" customWidth="true" hidden="false" outlineLevel="1" max="2" min="2" style="0" width="30.93"/>
    <col collapsed="false" customWidth="true" hidden="false" outlineLevel="1" max="3" min="3" style="0" width="51.05"/>
    <col collapsed="false" customWidth="true" hidden="false" outlineLevel="1" max="4" min="4" style="0" width="27.26"/>
    <col collapsed="false" customWidth="false" hidden="false" outlineLevel="1" max="16384" min="5" style="0" width="11.53"/>
  </cols>
  <sheetData>
    <row r="1" customFormat="false" ht="12.75" hidden="false" customHeight="true" outlineLevel="0" collapsed="false">
      <c r="A1" s="3" t="s">
        <v>354</v>
      </c>
    </row>
    <row r="3" customFormat="false" ht="12.75" hidden="false" customHeight="true" outlineLevel="0" collapsed="false">
      <c r="B3" s="28"/>
      <c r="C3" s="28"/>
      <c r="D3" s="32" t="s">
        <v>2</v>
      </c>
      <c r="E3" s="31"/>
    </row>
    <row r="4" customFormat="false" ht="12.75" hidden="false" customHeight="true" outlineLevel="0" collapsed="false">
      <c r="A4" s="5" t="s">
        <v>355</v>
      </c>
      <c r="B4" s="33" t="s">
        <v>356</v>
      </c>
      <c r="C4" s="33" t="s">
        <v>357</v>
      </c>
      <c r="D4" s="33" t="s">
        <v>358</v>
      </c>
    </row>
    <row r="5" customFormat="false" ht="12.75" hidden="false" customHeight="true" outlineLevel="0" collapsed="false">
      <c r="A5" s="34" t="s">
        <v>359</v>
      </c>
      <c r="B5" s="35" t="n">
        <v>49</v>
      </c>
      <c r="C5" s="35" t="n">
        <v>14</v>
      </c>
      <c r="D5" s="35" t="n">
        <v>44</v>
      </c>
    </row>
    <row r="6" customFormat="false" ht="12.75" hidden="false" customHeight="true" outlineLevel="0" collapsed="false">
      <c r="A6" s="31" t="s">
        <v>360</v>
      </c>
      <c r="B6" s="35" t="n">
        <v>59</v>
      </c>
      <c r="C6" s="35" t="n">
        <v>74</v>
      </c>
      <c r="D6" s="35" t="n">
        <v>65</v>
      </c>
    </row>
    <row r="7" customFormat="false" ht="12.75" hidden="false" customHeight="true" outlineLevel="0" collapsed="false">
      <c r="A7" s="31" t="s">
        <v>361</v>
      </c>
      <c r="B7" s="35" t="n">
        <v>43</v>
      </c>
      <c r="C7" s="35" t="n">
        <v>65</v>
      </c>
      <c r="D7" s="35" t="n">
        <v>47</v>
      </c>
    </row>
    <row r="8" customFormat="false" ht="12.75" hidden="false" customHeight="true" outlineLevel="0" collapsed="false">
      <c r="A8" s="31" t="s">
        <v>362</v>
      </c>
      <c r="B8" s="35" t="n">
        <v>46</v>
      </c>
      <c r="C8" s="35" t="n">
        <v>25</v>
      </c>
      <c r="D8" s="35" t="n">
        <v>44</v>
      </c>
    </row>
    <row r="9" customFormat="false" ht="12.75" hidden="false" customHeight="true" outlineLevel="0" collapsed="false">
      <c r="A9" s="31" t="s">
        <v>363</v>
      </c>
      <c r="B9" s="35" t="n">
        <v>17</v>
      </c>
      <c r="C9" s="35" t="n">
        <v>6</v>
      </c>
      <c r="D9" s="35" t="n">
        <v>14</v>
      </c>
    </row>
    <row r="10" customFormat="false" ht="12.75" hidden="false" customHeight="true" outlineLevel="0" collapsed="false">
      <c r="A10" s="36" t="s">
        <v>364</v>
      </c>
      <c r="D10" s="37"/>
    </row>
    <row r="11" customFormat="false" ht="12.75" hidden="false" customHeight="true" outlineLevel="0" collapsed="false">
      <c r="A11" s="38" t="s">
        <v>365</v>
      </c>
    </row>
    <row r="12" customFormat="false" ht="12.75" hidden="false" customHeight="true" outlineLevel="0" collapsed="false">
      <c r="A12" s="39"/>
      <c r="B12" s="40"/>
      <c r="C12" s="41"/>
      <c r="D12" s="37"/>
    </row>
    <row r="13" customFormat="false" ht="12.75" hidden="false" customHeight="true" outlineLevel="0" collapsed="false">
      <c r="A13" s="11"/>
      <c r="B13" s="28"/>
      <c r="C13" s="28"/>
      <c r="D13" s="28"/>
      <c r="E13" s="8"/>
    </row>
    <row r="14" customFormat="false" ht="12.75" hidden="false" customHeight="true" outlineLevel="0" collapsed="false">
      <c r="B14" s="28"/>
      <c r="C14" s="28"/>
      <c r="D14" s="28"/>
    </row>
    <row r="16" customFormat="false" ht="12.75" hidden="false" customHeight="true" outlineLevel="0" collapsed="false">
      <c r="E16" s="31"/>
    </row>
    <row r="17" customFormat="false" ht="12.75" hidden="false" customHeight="true" outlineLevel="0" collapsed="false">
      <c r="E17" s="28"/>
    </row>
    <row r="18" customFormat="false" ht="12.75" hidden="false" customHeight="true" outlineLevel="0" collapsed="false">
      <c r="E18" s="28"/>
      <c r="F18" s="3"/>
    </row>
    <row r="19" customFormat="false" ht="12.75" hidden="false" customHeight="true" outlineLevel="0" collapsed="false">
      <c r="E19" s="28"/>
      <c r="F19" s="35"/>
    </row>
    <row r="20" customFormat="false" ht="12.75" hidden="false" customHeight="true" outlineLevel="0" collapsed="false">
      <c r="E20" s="28"/>
      <c r="F20" s="35"/>
    </row>
    <row r="21" customFormat="false" ht="12.75" hidden="false" customHeight="true" outlineLevel="0" collapsed="false">
      <c r="E21" s="28"/>
      <c r="F21" s="35"/>
    </row>
    <row r="34" customFormat="false" ht="12.75" hidden="false" customHeight="true" outlineLevel="0" collapsed="false">
      <c r="A34" s="42"/>
      <c r="D34" s="37"/>
    </row>
    <row r="35" customFormat="false" ht="12.75" hidden="false" customHeight="true" outlineLevel="0" collapsed="false">
      <c r="D35" s="37"/>
    </row>
    <row r="36" customFormat="false" ht="12.75" hidden="false" customHeight="true" outlineLevel="0" collapsed="false">
      <c r="D36" s="37"/>
    </row>
    <row r="37" customFormat="false" ht="12.75" hidden="false" customHeight="true" outlineLevel="0" collapsed="false">
      <c r="A37" s="43"/>
      <c r="B37" s="40"/>
      <c r="C37" s="44"/>
      <c r="D37" s="37"/>
      <c r="G37" s="12"/>
    </row>
    <row r="38" customFormat="false" ht="12.75" hidden="false" customHeight="true" outlineLevel="0" collapsed="false">
      <c r="D38" s="37"/>
    </row>
    <row r="39" customFormat="false" ht="12.75" hidden="false" customHeight="true" outlineLevel="0" collapsed="false">
      <c r="D39" s="37"/>
    </row>
    <row r="40" customFormat="false" ht="12.75" hidden="false" customHeight="true" outlineLevel="0" collapsed="false">
      <c r="D40" s="37"/>
    </row>
    <row r="41" customFormat="false" ht="12.75" hidden="false" customHeight="true" outlineLevel="0" collapsed="false">
      <c r="D41" s="37"/>
    </row>
    <row r="42" customFormat="false" ht="12.75" hidden="false" customHeight="true" outlineLevel="0" collapsed="false">
      <c r="D42" s="37"/>
    </row>
    <row r="50" customFormat="false" ht="12.75" hidden="false" customHeight="true" outlineLevel="0" collapsed="false">
      <c r="D50" s="18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5" zeroHeight="false" outlineLevelRow="0" outlineLevelCol="1"/>
  <cols>
    <col collapsed="false" customWidth="true" hidden="false" outlineLevel="1" max="1" min="1" style="0" width="65.8"/>
    <col collapsed="false" customWidth="true" hidden="false" outlineLevel="1" max="2" min="2" style="0" width="21"/>
    <col collapsed="false" customWidth="true" hidden="false" outlineLevel="1" max="3" min="3" style="0" width="20.03"/>
    <col collapsed="false" customWidth="true" hidden="false" outlineLevel="1" max="4" min="4" style="0" width="30.48"/>
    <col collapsed="false" customWidth="true" hidden="false" outlineLevel="1" max="5" min="5" style="0" width="26.43"/>
    <col collapsed="false" customWidth="true" hidden="false" outlineLevel="1" max="6" min="6" style="0" width="21.69"/>
    <col collapsed="false" customWidth="false" hidden="false" outlineLevel="1" max="16384" min="7" style="0" width="11.53"/>
  </cols>
  <sheetData>
    <row r="1" customFormat="false" ht="12.75" hidden="false" customHeight="true" outlineLevel="0" collapsed="false">
      <c r="A1" s="3" t="s">
        <v>366</v>
      </c>
      <c r="B1" s="3"/>
    </row>
    <row r="2" customFormat="false" ht="11.25" hidden="false" customHeight="true" outlineLevel="0" collapsed="false">
      <c r="A2" s="3"/>
      <c r="B2" s="3"/>
    </row>
    <row r="3" customFormat="false" ht="11.25" hidden="false" customHeight="true" outlineLevel="0" collapsed="false">
      <c r="A3" s="3"/>
      <c r="B3" s="3"/>
      <c r="F3" s="32" t="s">
        <v>2</v>
      </c>
    </row>
    <row r="4" customFormat="false" ht="23.25" hidden="false" customHeight="true" outlineLevel="0" collapsed="false">
      <c r="A4" s="45" t="s">
        <v>367</v>
      </c>
      <c r="B4" s="46" t="s">
        <v>363</v>
      </c>
      <c r="C4" s="46" t="s">
        <v>362</v>
      </c>
      <c r="D4" s="46" t="s">
        <v>368</v>
      </c>
      <c r="E4" s="46" t="s">
        <v>369</v>
      </c>
      <c r="F4" s="47" t="s">
        <v>370</v>
      </c>
    </row>
    <row r="5" customFormat="false" ht="12.75" hidden="false" customHeight="true" outlineLevel="0" collapsed="false">
      <c r="A5" s="48" t="s">
        <v>371</v>
      </c>
      <c r="B5" s="49" t="n">
        <v>17</v>
      </c>
      <c r="C5" s="49" t="n">
        <v>46</v>
      </c>
      <c r="D5" s="49" t="n">
        <v>43</v>
      </c>
      <c r="E5" s="49" t="n">
        <v>59</v>
      </c>
      <c r="F5" s="49" t="n">
        <v>49</v>
      </c>
    </row>
    <row r="6" customFormat="false" ht="12.75" hidden="false" customHeight="true" outlineLevel="0" collapsed="false">
      <c r="A6" s="48" t="s">
        <v>372</v>
      </c>
      <c r="B6" s="49" t="n">
        <v>6</v>
      </c>
      <c r="C6" s="49" t="n">
        <v>25</v>
      </c>
      <c r="D6" s="49" t="n">
        <v>65</v>
      </c>
      <c r="E6" s="49" t="n">
        <v>74</v>
      </c>
      <c r="F6" s="49" t="n">
        <v>14</v>
      </c>
    </row>
    <row r="7" customFormat="false" ht="12.75" hidden="false" customHeight="true" outlineLevel="0" collapsed="false">
      <c r="A7" s="50" t="s">
        <v>373</v>
      </c>
      <c r="B7" s="49" t="n">
        <v>14</v>
      </c>
      <c r="C7" s="49" t="n">
        <v>44</v>
      </c>
      <c r="D7" s="49" t="n">
        <v>47</v>
      </c>
      <c r="E7" s="49" t="n">
        <v>65</v>
      </c>
      <c r="F7" s="49" t="n">
        <v>44</v>
      </c>
    </row>
    <row r="8" customFormat="false" ht="14.25" hidden="false" customHeight="true" outlineLevel="0" collapsed="false">
      <c r="A8" s="39" t="s">
        <v>374</v>
      </c>
      <c r="B8" s="28" t="n">
        <v>18</v>
      </c>
      <c r="C8" s="28" t="n">
        <v>45</v>
      </c>
      <c r="D8" s="28" t="n">
        <v>41</v>
      </c>
      <c r="E8" s="28" t="n">
        <v>56</v>
      </c>
      <c r="F8" s="28" t="n">
        <v>50</v>
      </c>
    </row>
    <row r="9" customFormat="false" ht="12.75" hidden="false" customHeight="true" outlineLevel="0" collapsed="false">
      <c r="A9" s="39" t="s">
        <v>375</v>
      </c>
      <c r="B9" s="28" t="n">
        <v>25</v>
      </c>
      <c r="C9" s="28" t="n">
        <v>48</v>
      </c>
      <c r="D9" s="28" t="n">
        <v>47</v>
      </c>
      <c r="E9" s="28" t="n">
        <v>62</v>
      </c>
      <c r="F9" s="28" t="n">
        <v>41</v>
      </c>
    </row>
    <row r="10" customFormat="false" ht="12.75" hidden="false" customHeight="true" outlineLevel="0" collapsed="false">
      <c r="A10" s="39" t="s">
        <v>376</v>
      </c>
      <c r="B10" s="28" t="n">
        <v>11</v>
      </c>
      <c r="C10" s="28" t="n">
        <v>49</v>
      </c>
      <c r="D10" s="28" t="n">
        <v>42</v>
      </c>
      <c r="E10" s="28" t="n">
        <v>63</v>
      </c>
      <c r="F10" s="28" t="n">
        <v>54</v>
      </c>
      <c r="G10" s="41"/>
    </row>
    <row r="11" customFormat="false" ht="12.75" hidden="false" customHeight="true" outlineLevel="0" collapsed="false">
      <c r="A11" s="39" t="s">
        <v>377</v>
      </c>
      <c r="B11" s="28" t="n">
        <v>15</v>
      </c>
      <c r="C11" s="28" t="n">
        <v>42</v>
      </c>
      <c r="D11" s="28" t="n">
        <v>45</v>
      </c>
      <c r="E11" s="28" t="n">
        <v>63</v>
      </c>
      <c r="F11" s="28" t="n">
        <v>47</v>
      </c>
      <c r="G11" s="41"/>
    </row>
    <row r="12" customFormat="false" ht="12.75" hidden="false" customHeight="true" outlineLevel="0" collapsed="false">
      <c r="A12" s="39" t="s">
        <v>378</v>
      </c>
      <c r="B12" s="28" t="n">
        <v>8</v>
      </c>
      <c r="C12" s="28" t="n">
        <v>39</v>
      </c>
      <c r="D12" s="28" t="n">
        <v>47</v>
      </c>
      <c r="E12" s="28" t="n">
        <v>61</v>
      </c>
      <c r="F12" s="28" t="n">
        <v>41</v>
      </c>
    </row>
    <row r="13" customFormat="false" ht="14.25" hidden="false" customHeight="true" outlineLevel="0" collapsed="false">
      <c r="A13" s="39" t="s">
        <v>379</v>
      </c>
      <c r="B13" s="28" t="n">
        <v>4</v>
      </c>
      <c r="C13" s="28" t="n">
        <v>31</v>
      </c>
      <c r="D13" s="28" t="n">
        <v>57</v>
      </c>
      <c r="E13" s="28" t="n">
        <v>70</v>
      </c>
      <c r="F13" s="28" t="n">
        <v>35</v>
      </c>
      <c r="G13" s="41"/>
    </row>
    <row r="14" customFormat="false" ht="12.75" hidden="false" customHeight="true" outlineLevel="0" collapsed="false">
      <c r="A14" s="36" t="s">
        <v>380</v>
      </c>
      <c r="D14" s="3"/>
      <c r="E14" s="3"/>
      <c r="F14" s="51"/>
    </row>
    <row r="15" customFormat="false" ht="12.75" hidden="false" customHeight="true" outlineLevel="0" collapsed="false">
      <c r="A15" s="36" t="s">
        <v>381</v>
      </c>
    </row>
    <row r="21" customFormat="false" ht="12.75" hidden="false" customHeight="true" outlineLevel="0" collapsed="false">
      <c r="B21" s="52"/>
    </row>
    <row r="22" customFormat="false" ht="12.75" hidden="false" customHeight="true" outlineLevel="0" collapsed="false">
      <c r="B22" s="52"/>
    </row>
    <row r="23" customFormat="false" ht="12.75" hidden="false" customHeight="true" outlineLevel="0" collapsed="false">
      <c r="B23" s="52"/>
    </row>
    <row r="24" customFormat="false" ht="12.75" hidden="false" customHeight="true" outlineLevel="0" collapsed="false">
      <c r="B24" s="52"/>
    </row>
    <row r="25" customFormat="false" ht="12.75" hidden="false" customHeight="true" outlineLevel="0" collapsed="false">
      <c r="B25" s="52"/>
    </row>
    <row r="26" customFormat="false" ht="12.75" hidden="false" customHeight="true" outlineLevel="0" collapsed="false">
      <c r="B26" s="52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5" zeroHeight="false" outlineLevelRow="0" outlineLevelCol="1"/>
  <cols>
    <col collapsed="false" customWidth="true" hidden="false" outlineLevel="1" max="1" min="1" style="0" width="48.27"/>
    <col collapsed="false" customWidth="true" hidden="false" outlineLevel="1" max="2" min="2" style="0" width="40.22"/>
    <col collapsed="false" customWidth="true" hidden="false" outlineLevel="1" max="3" min="3" style="0" width="39.97"/>
    <col collapsed="false" customWidth="true" hidden="false" outlineLevel="1" max="4" min="4" style="0" width="24.15"/>
    <col collapsed="false" customWidth="true" hidden="false" outlineLevel="1" max="5" min="5" style="0" width="14.52"/>
    <col collapsed="false" customWidth="false" hidden="false" outlineLevel="1" max="16384" min="6" style="0" width="11.53"/>
  </cols>
  <sheetData>
    <row r="1" customFormat="false" ht="12.75" hidden="false" customHeight="true" outlineLevel="0" collapsed="false">
      <c r="A1" s="3" t="s">
        <v>382</v>
      </c>
      <c r="B1" s="3"/>
      <c r="C1" s="3"/>
    </row>
    <row r="2" customFormat="false" ht="12.75" hidden="false" customHeight="true" outlineLevel="0" collapsed="false">
      <c r="B2" s="3"/>
      <c r="C2" s="3"/>
      <c r="E2" s="18"/>
    </row>
    <row r="3" customFormat="false" ht="23.25" hidden="false" customHeight="true" outlineLevel="0" collapsed="false">
      <c r="A3" s="5" t="s">
        <v>202</v>
      </c>
      <c r="B3" s="5" t="s">
        <v>203</v>
      </c>
      <c r="C3" s="5" t="s">
        <v>201</v>
      </c>
      <c r="D3" s="5" t="s">
        <v>4</v>
      </c>
      <c r="E3" s="20" t="s">
        <v>383</v>
      </c>
    </row>
    <row r="4" customFormat="false" ht="12.75" hidden="false" customHeight="true" outlineLevel="0" collapsed="false">
      <c r="A4" s="8" t="s">
        <v>384</v>
      </c>
      <c r="B4" s="9" t="s">
        <v>385</v>
      </c>
      <c r="C4" s="9" t="s">
        <v>386</v>
      </c>
      <c r="D4" s="8" t="s">
        <v>13</v>
      </c>
      <c r="E4" s="53" t="n">
        <v>2755</v>
      </c>
    </row>
    <row r="5" customFormat="false" ht="12.75" hidden="false" customHeight="true" outlineLevel="0" collapsed="false">
      <c r="A5" s="8" t="s">
        <v>387</v>
      </c>
      <c r="B5" s="9" t="s">
        <v>388</v>
      </c>
      <c r="C5" s="9" t="s">
        <v>389</v>
      </c>
      <c r="D5" s="8" t="s">
        <v>13</v>
      </c>
      <c r="E5" s="53" t="n">
        <v>1611</v>
      </c>
    </row>
    <row r="6" customFormat="false" ht="12.75" hidden="false" customHeight="true" outlineLevel="0" collapsed="false">
      <c r="A6" s="8" t="s">
        <v>390</v>
      </c>
      <c r="B6" s="9" t="s">
        <v>391</v>
      </c>
      <c r="C6" s="9" t="s">
        <v>389</v>
      </c>
      <c r="D6" s="8" t="s">
        <v>13</v>
      </c>
      <c r="E6" s="53" t="n">
        <v>2808</v>
      </c>
    </row>
    <row r="7" customFormat="false" ht="12.75" hidden="false" customHeight="true" outlineLevel="0" collapsed="false">
      <c r="A7" s="8" t="s">
        <v>392</v>
      </c>
      <c r="B7" s="9" t="s">
        <v>393</v>
      </c>
      <c r="C7" s="9" t="s">
        <v>394</v>
      </c>
      <c r="D7" s="8" t="s">
        <v>15</v>
      </c>
      <c r="E7" s="53" t="n">
        <v>1377</v>
      </c>
    </row>
    <row r="8" customFormat="false" ht="12.75" hidden="false" customHeight="true" outlineLevel="0" collapsed="false">
      <c r="A8" s="8" t="s">
        <v>306</v>
      </c>
      <c r="B8" s="9" t="s">
        <v>307</v>
      </c>
      <c r="C8" s="9" t="s">
        <v>305</v>
      </c>
      <c r="D8" s="8" t="s">
        <v>17</v>
      </c>
      <c r="E8" s="53" t="n">
        <v>2668</v>
      </c>
    </row>
    <row r="9" customFormat="false" ht="12.75" hidden="false" customHeight="true" outlineLevel="0" collapsed="false">
      <c r="A9" s="8" t="s">
        <v>395</v>
      </c>
      <c r="B9" s="9" t="s">
        <v>396</v>
      </c>
      <c r="C9" s="9" t="s">
        <v>397</v>
      </c>
      <c r="D9" s="8" t="s">
        <v>17</v>
      </c>
      <c r="E9" s="53" t="n">
        <v>3729</v>
      </c>
    </row>
    <row r="10" customFormat="false" ht="12.75" hidden="false" customHeight="true" outlineLevel="0" collapsed="false">
      <c r="A10" s="8" t="s">
        <v>398</v>
      </c>
      <c r="B10" s="9" t="s">
        <v>399</v>
      </c>
      <c r="C10" s="9" t="s">
        <v>400</v>
      </c>
      <c r="D10" s="8" t="s">
        <v>17</v>
      </c>
      <c r="E10" s="53" t="n">
        <v>7187</v>
      </c>
    </row>
    <row r="11" customFormat="false" ht="12.75" hidden="false" customHeight="true" outlineLevel="0" collapsed="false">
      <c r="A11" s="8" t="s">
        <v>401</v>
      </c>
      <c r="B11" s="9" t="s">
        <v>402</v>
      </c>
      <c r="C11" s="9" t="s">
        <v>403</v>
      </c>
      <c r="D11" s="8" t="s">
        <v>17</v>
      </c>
      <c r="E11" s="53" t="n">
        <v>6852</v>
      </c>
    </row>
    <row r="12" customFormat="false" ht="12.75" hidden="false" customHeight="true" outlineLevel="0" collapsed="false">
      <c r="A12" s="8" t="s">
        <v>404</v>
      </c>
      <c r="B12" s="9" t="s">
        <v>405</v>
      </c>
      <c r="C12" s="9" t="s">
        <v>403</v>
      </c>
      <c r="D12" s="8" t="s">
        <v>17</v>
      </c>
      <c r="E12" s="53" t="n">
        <v>1177</v>
      </c>
    </row>
    <row r="13" customFormat="false" ht="12.75" hidden="false" customHeight="true" outlineLevel="0" collapsed="false">
      <c r="A13" s="8" t="s">
        <v>406</v>
      </c>
      <c r="B13" s="9" t="s">
        <v>407</v>
      </c>
      <c r="C13" s="9" t="s">
        <v>408</v>
      </c>
      <c r="D13" s="8" t="s">
        <v>17</v>
      </c>
      <c r="E13" s="53" t="n">
        <v>1343</v>
      </c>
    </row>
    <row r="14" customFormat="false" ht="12.75" hidden="false" customHeight="true" outlineLevel="0" collapsed="false">
      <c r="A14" s="8" t="s">
        <v>409</v>
      </c>
      <c r="B14" s="9" t="s">
        <v>311</v>
      </c>
      <c r="C14" s="9" t="s">
        <v>410</v>
      </c>
      <c r="D14" s="8" t="s">
        <v>17</v>
      </c>
      <c r="E14" s="53" t="n">
        <v>3071</v>
      </c>
    </row>
    <row r="15" customFormat="false" ht="12.75" hidden="false" customHeight="true" outlineLevel="0" collapsed="false">
      <c r="A15" s="8" t="s">
        <v>318</v>
      </c>
      <c r="B15" s="9" t="s">
        <v>319</v>
      </c>
      <c r="C15" s="9" t="s">
        <v>317</v>
      </c>
      <c r="D15" s="8" t="s">
        <v>17</v>
      </c>
      <c r="E15" s="53" t="n">
        <v>7654</v>
      </c>
    </row>
    <row r="16" customFormat="false" ht="12.75" hidden="false" customHeight="true" outlineLevel="0" collapsed="false">
      <c r="A16" s="8" t="s">
        <v>308</v>
      </c>
      <c r="B16" s="9" t="s">
        <v>309</v>
      </c>
      <c r="C16" s="9" t="s">
        <v>305</v>
      </c>
      <c r="D16" s="8" t="s">
        <v>17</v>
      </c>
      <c r="E16" s="53" t="n">
        <v>902</v>
      </c>
    </row>
    <row r="17" customFormat="false" ht="12.75" hidden="false" customHeight="true" outlineLevel="0" collapsed="false">
      <c r="A17" s="8" t="s">
        <v>310</v>
      </c>
      <c r="B17" s="9" t="s">
        <v>311</v>
      </c>
      <c r="C17" s="9" t="s">
        <v>305</v>
      </c>
      <c r="D17" s="8" t="s">
        <v>17</v>
      </c>
      <c r="E17" s="53" t="n">
        <v>4746</v>
      </c>
    </row>
    <row r="18" customFormat="false" ht="12.75" hidden="false" customHeight="true" outlineLevel="0" collapsed="false">
      <c r="A18" s="8" t="s">
        <v>312</v>
      </c>
      <c r="B18" s="9" t="s">
        <v>313</v>
      </c>
      <c r="C18" s="9" t="s">
        <v>305</v>
      </c>
      <c r="D18" s="8" t="s">
        <v>17</v>
      </c>
      <c r="E18" s="53" t="n">
        <v>15423</v>
      </c>
    </row>
    <row r="19" customFormat="false" ht="12.75" hidden="false" customHeight="true" outlineLevel="0" collapsed="false">
      <c r="A19" s="8" t="s">
        <v>315</v>
      </c>
      <c r="B19" s="9" t="s">
        <v>316</v>
      </c>
      <c r="C19" s="9" t="s">
        <v>314</v>
      </c>
      <c r="D19" s="8" t="s">
        <v>17</v>
      </c>
      <c r="E19" s="53" t="n">
        <v>12777</v>
      </c>
    </row>
    <row r="20" customFormat="false" ht="12.75" hidden="false" customHeight="true" outlineLevel="0" collapsed="false">
      <c r="A20" s="8" t="s">
        <v>411</v>
      </c>
      <c r="B20" s="9" t="s">
        <v>311</v>
      </c>
      <c r="C20" s="9" t="s">
        <v>412</v>
      </c>
      <c r="D20" s="8" t="s">
        <v>17</v>
      </c>
      <c r="E20" s="53" t="n">
        <v>1718</v>
      </c>
    </row>
    <row r="21" customFormat="false" ht="12.75" hidden="false" customHeight="true" outlineLevel="0" collapsed="false">
      <c r="A21" s="8" t="s">
        <v>413</v>
      </c>
      <c r="B21" s="9" t="s">
        <v>414</v>
      </c>
      <c r="C21" s="9" t="s">
        <v>415</v>
      </c>
      <c r="D21" s="8" t="s">
        <v>17</v>
      </c>
      <c r="E21" s="53" t="n">
        <v>850</v>
      </c>
    </row>
    <row r="22" customFormat="false" ht="12.75" hidden="false" customHeight="true" outlineLevel="0" collapsed="false">
      <c r="A22" s="8" t="s">
        <v>416</v>
      </c>
      <c r="B22" s="9" t="s">
        <v>417</v>
      </c>
      <c r="C22" s="9" t="s">
        <v>418</v>
      </c>
      <c r="D22" s="8" t="s">
        <v>31</v>
      </c>
      <c r="E22" s="53" t="n">
        <v>1112</v>
      </c>
    </row>
    <row r="23" customFormat="false" ht="12.75" hidden="false" customHeight="true" outlineLevel="0" collapsed="false">
      <c r="A23" s="8" t="s">
        <v>419</v>
      </c>
      <c r="B23" s="9" t="s">
        <v>420</v>
      </c>
      <c r="C23" s="9" t="s">
        <v>421</v>
      </c>
      <c r="D23" s="8" t="s">
        <v>31</v>
      </c>
      <c r="E23" s="53" t="n">
        <v>1317</v>
      </c>
    </row>
    <row r="24" customFormat="false" ht="12.75" hidden="false" customHeight="true" outlineLevel="0" collapsed="false">
      <c r="A24" s="8" t="s">
        <v>282</v>
      </c>
      <c r="B24" s="9" t="s">
        <v>283</v>
      </c>
      <c r="C24" s="21" t="s">
        <v>281</v>
      </c>
      <c r="D24" s="8" t="s">
        <v>31</v>
      </c>
      <c r="E24" s="53" t="n">
        <v>1868</v>
      </c>
    </row>
    <row r="25" customFormat="false" ht="12.75" hidden="false" customHeight="true" outlineLevel="0" collapsed="false">
      <c r="A25" s="8" t="s">
        <v>262</v>
      </c>
      <c r="B25" s="9" t="s">
        <v>263</v>
      </c>
      <c r="C25" s="21" t="s">
        <v>261</v>
      </c>
      <c r="D25" s="8" t="s">
        <v>31</v>
      </c>
      <c r="E25" s="53" t="n">
        <v>3698</v>
      </c>
    </row>
    <row r="26" customFormat="false" ht="12.75" hidden="false" customHeight="true" outlineLevel="0" collapsed="false">
      <c r="A26" s="8" t="s">
        <v>422</v>
      </c>
      <c r="B26" s="9" t="s">
        <v>423</v>
      </c>
      <c r="C26" s="9" t="s">
        <v>424</v>
      </c>
      <c r="D26" s="8" t="s">
        <v>31</v>
      </c>
      <c r="E26" s="53" t="n">
        <v>1059</v>
      </c>
    </row>
    <row r="27" customFormat="false" ht="12.75" hidden="false" customHeight="true" outlineLevel="0" collapsed="false">
      <c r="A27" s="8" t="s">
        <v>425</v>
      </c>
      <c r="B27" s="9" t="s">
        <v>426</v>
      </c>
      <c r="C27" s="9" t="s">
        <v>427</v>
      </c>
      <c r="D27" s="8" t="s">
        <v>31</v>
      </c>
      <c r="E27" s="53" t="n">
        <v>1431</v>
      </c>
    </row>
    <row r="28" customFormat="false" ht="12.75" hidden="false" customHeight="true" outlineLevel="0" collapsed="false">
      <c r="A28" s="8" t="s">
        <v>206</v>
      </c>
      <c r="B28" s="9" t="s">
        <v>207</v>
      </c>
      <c r="C28" s="21" t="s">
        <v>205</v>
      </c>
      <c r="D28" s="8" t="s">
        <v>31</v>
      </c>
      <c r="E28" s="53" t="n">
        <v>1297</v>
      </c>
    </row>
    <row r="29" customFormat="false" ht="12.75" hidden="false" customHeight="true" outlineLevel="0" collapsed="false">
      <c r="A29" s="8" t="s">
        <v>209</v>
      </c>
      <c r="B29" s="9" t="s">
        <v>210</v>
      </c>
      <c r="C29" s="21" t="s">
        <v>205</v>
      </c>
      <c r="D29" s="8" t="s">
        <v>31</v>
      </c>
      <c r="E29" s="53" t="n">
        <v>1786</v>
      </c>
    </row>
    <row r="30" customFormat="false" ht="12.75" hidden="false" customHeight="true" outlineLevel="0" collapsed="false">
      <c r="A30" s="8" t="s">
        <v>428</v>
      </c>
      <c r="B30" s="9" t="s">
        <v>429</v>
      </c>
      <c r="C30" s="9" t="s">
        <v>430</v>
      </c>
      <c r="D30" s="8" t="s">
        <v>31</v>
      </c>
      <c r="E30" s="53" t="n">
        <v>2742</v>
      </c>
    </row>
    <row r="31" customFormat="false" ht="12.75" hidden="false" customHeight="true" outlineLevel="0" collapsed="false">
      <c r="A31" s="8" t="s">
        <v>431</v>
      </c>
      <c r="B31" s="9" t="s">
        <v>432</v>
      </c>
      <c r="C31" s="9" t="s">
        <v>430</v>
      </c>
      <c r="D31" s="8" t="s">
        <v>31</v>
      </c>
      <c r="E31" s="53" t="n">
        <v>4265</v>
      </c>
    </row>
    <row r="32" customFormat="false" ht="12.75" hidden="false" customHeight="true" outlineLevel="0" collapsed="false">
      <c r="A32" s="8" t="s">
        <v>433</v>
      </c>
      <c r="B32" s="9" t="s">
        <v>434</v>
      </c>
      <c r="C32" s="9" t="s">
        <v>430</v>
      </c>
      <c r="D32" s="8" t="s">
        <v>31</v>
      </c>
      <c r="E32" s="53" t="n">
        <v>1971</v>
      </c>
    </row>
    <row r="33" customFormat="false" ht="12.75" hidden="false" customHeight="true" outlineLevel="0" collapsed="false">
      <c r="A33" s="8" t="s">
        <v>435</v>
      </c>
      <c r="B33" s="9" t="s">
        <v>436</v>
      </c>
      <c r="C33" s="9" t="s">
        <v>437</v>
      </c>
      <c r="D33" s="8" t="s">
        <v>31</v>
      </c>
      <c r="E33" s="53" t="n">
        <v>4671</v>
      </c>
    </row>
    <row r="34" customFormat="false" ht="12.75" hidden="false" customHeight="true" outlineLevel="0" collapsed="false">
      <c r="A34" s="8" t="s">
        <v>438</v>
      </c>
      <c r="B34" s="9" t="s">
        <v>439</v>
      </c>
      <c r="C34" s="9" t="s">
        <v>440</v>
      </c>
      <c r="D34" s="8" t="s">
        <v>31</v>
      </c>
      <c r="E34" s="53" t="n">
        <v>6552</v>
      </c>
    </row>
    <row r="35" customFormat="false" ht="12.75" hidden="false" customHeight="true" outlineLevel="0" collapsed="false">
      <c r="A35" s="8" t="s">
        <v>441</v>
      </c>
      <c r="B35" s="9" t="s">
        <v>442</v>
      </c>
      <c r="C35" s="9" t="s">
        <v>440</v>
      </c>
      <c r="D35" s="8" t="s">
        <v>31</v>
      </c>
      <c r="E35" s="53" t="n">
        <v>2053</v>
      </c>
    </row>
    <row r="36" customFormat="false" ht="12.75" hidden="false" customHeight="true" outlineLevel="0" collapsed="false">
      <c r="A36" s="8" t="s">
        <v>443</v>
      </c>
      <c r="B36" s="9" t="s">
        <v>444</v>
      </c>
      <c r="C36" s="9" t="s">
        <v>440</v>
      </c>
      <c r="D36" s="8" t="s">
        <v>31</v>
      </c>
      <c r="E36" s="53" t="n">
        <v>4539</v>
      </c>
    </row>
    <row r="37" customFormat="false" ht="12.75" hidden="false" customHeight="true" outlineLevel="0" collapsed="false">
      <c r="A37" s="8" t="s">
        <v>445</v>
      </c>
      <c r="B37" s="9" t="s">
        <v>446</v>
      </c>
      <c r="C37" s="9" t="s">
        <v>440</v>
      </c>
      <c r="D37" s="8" t="s">
        <v>31</v>
      </c>
      <c r="E37" s="53" t="n">
        <v>1458</v>
      </c>
    </row>
    <row r="38" customFormat="false" ht="12.75" hidden="false" customHeight="true" outlineLevel="0" collapsed="false">
      <c r="A38" s="8" t="s">
        <v>447</v>
      </c>
      <c r="B38" s="9" t="s">
        <v>448</v>
      </c>
      <c r="C38" s="9" t="s">
        <v>449</v>
      </c>
      <c r="D38" s="8" t="s">
        <v>31</v>
      </c>
      <c r="E38" s="53" t="n">
        <v>6483</v>
      </c>
    </row>
    <row r="39" customFormat="false" ht="12.75" hidden="false" customHeight="true" outlineLevel="0" collapsed="false">
      <c r="A39" s="8" t="s">
        <v>450</v>
      </c>
      <c r="B39" s="9" t="s">
        <v>451</v>
      </c>
      <c r="C39" s="9" t="s">
        <v>449</v>
      </c>
      <c r="D39" s="8" t="s">
        <v>31</v>
      </c>
      <c r="E39" s="53" t="n">
        <v>1135</v>
      </c>
    </row>
    <row r="40" customFormat="false" ht="12.75" hidden="false" customHeight="true" outlineLevel="0" collapsed="false">
      <c r="A40" s="8" t="s">
        <v>452</v>
      </c>
      <c r="B40" s="9" t="s">
        <v>453</v>
      </c>
      <c r="C40" s="9" t="s">
        <v>454</v>
      </c>
      <c r="D40" s="8" t="s">
        <v>31</v>
      </c>
      <c r="E40" s="53" t="n">
        <v>2216</v>
      </c>
    </row>
    <row r="41" customFormat="false" ht="12.75" hidden="false" customHeight="true" outlineLevel="0" collapsed="false">
      <c r="A41" s="8" t="s">
        <v>455</v>
      </c>
      <c r="B41" s="9" t="s">
        <v>456</v>
      </c>
      <c r="C41" s="9" t="s">
        <v>457</v>
      </c>
      <c r="D41" s="8" t="s">
        <v>31</v>
      </c>
      <c r="E41" s="53" t="n">
        <v>1419</v>
      </c>
    </row>
    <row r="42" customFormat="false" ht="12.75" hidden="false" customHeight="true" outlineLevel="0" collapsed="false">
      <c r="A42" s="8" t="s">
        <v>458</v>
      </c>
      <c r="B42" s="9" t="s">
        <v>459</v>
      </c>
      <c r="C42" s="9" t="s">
        <v>457</v>
      </c>
      <c r="D42" s="8" t="s">
        <v>31</v>
      </c>
      <c r="E42" s="53" t="n">
        <v>1793</v>
      </c>
    </row>
    <row r="43" customFormat="false" ht="12.75" hidden="false" customHeight="true" outlineLevel="0" collapsed="false">
      <c r="A43" s="8" t="s">
        <v>460</v>
      </c>
      <c r="B43" s="9" t="s">
        <v>461</v>
      </c>
      <c r="C43" s="9" t="s">
        <v>457</v>
      </c>
      <c r="D43" s="8" t="s">
        <v>31</v>
      </c>
      <c r="E43" s="53" t="n">
        <v>2791</v>
      </c>
    </row>
    <row r="44" customFormat="false" ht="12.75" hidden="false" customHeight="true" outlineLevel="0" collapsed="false">
      <c r="A44" s="8" t="s">
        <v>462</v>
      </c>
      <c r="B44" s="9" t="s">
        <v>463</v>
      </c>
      <c r="C44" s="9" t="s">
        <v>464</v>
      </c>
      <c r="D44" s="8" t="s">
        <v>31</v>
      </c>
      <c r="E44" s="53" t="n">
        <v>2239</v>
      </c>
    </row>
    <row r="45" customFormat="false" ht="12.75" hidden="false" customHeight="true" outlineLevel="0" collapsed="false">
      <c r="A45" s="8" t="s">
        <v>465</v>
      </c>
      <c r="B45" s="9" t="s">
        <v>466</v>
      </c>
      <c r="C45" s="9" t="s">
        <v>464</v>
      </c>
      <c r="D45" s="8" t="s">
        <v>31</v>
      </c>
      <c r="E45" s="53" t="n">
        <v>4431</v>
      </c>
    </row>
    <row r="46" customFormat="false" ht="12.75" hidden="false" customHeight="true" outlineLevel="0" collapsed="false">
      <c r="A46" s="8" t="s">
        <v>467</v>
      </c>
      <c r="B46" s="9" t="s">
        <v>468</v>
      </c>
      <c r="C46" s="9" t="s">
        <v>469</v>
      </c>
      <c r="D46" s="8" t="s">
        <v>31</v>
      </c>
      <c r="E46" s="53" t="n">
        <v>936</v>
      </c>
    </row>
    <row r="47" customFormat="false" ht="12.75" hidden="false" customHeight="true" outlineLevel="0" collapsed="false">
      <c r="A47" s="8" t="s">
        <v>470</v>
      </c>
      <c r="B47" s="9" t="s">
        <v>471</v>
      </c>
      <c r="C47" s="9" t="s">
        <v>421</v>
      </c>
      <c r="D47" s="8" t="s">
        <v>31</v>
      </c>
      <c r="E47" s="53" t="n">
        <v>2032</v>
      </c>
    </row>
    <row r="48" customFormat="false" ht="12.75" hidden="false" customHeight="true" outlineLevel="0" collapsed="false">
      <c r="A48" s="8" t="s">
        <v>472</v>
      </c>
      <c r="B48" s="9" t="s">
        <v>473</v>
      </c>
      <c r="C48" s="9" t="s">
        <v>474</v>
      </c>
      <c r="D48" s="8" t="s">
        <v>31</v>
      </c>
      <c r="E48" s="53" t="n">
        <v>3323</v>
      </c>
    </row>
    <row r="49" customFormat="false" ht="12.75" hidden="false" customHeight="true" outlineLevel="0" collapsed="false">
      <c r="A49" s="8" t="s">
        <v>475</v>
      </c>
      <c r="B49" s="9" t="s">
        <v>476</v>
      </c>
      <c r="C49" s="9" t="s">
        <v>474</v>
      </c>
      <c r="D49" s="8" t="s">
        <v>31</v>
      </c>
      <c r="E49" s="53" t="n">
        <v>1534</v>
      </c>
    </row>
    <row r="50" customFormat="false" ht="12.75" hidden="false" customHeight="true" outlineLevel="0" collapsed="false">
      <c r="A50" s="8" t="s">
        <v>477</v>
      </c>
      <c r="B50" s="9" t="s">
        <v>478</v>
      </c>
      <c r="C50" s="9" t="s">
        <v>418</v>
      </c>
      <c r="D50" s="8" t="s">
        <v>31</v>
      </c>
      <c r="E50" s="53" t="n">
        <v>5450</v>
      </c>
    </row>
    <row r="51" customFormat="false" ht="23.25" hidden="false" customHeight="true" outlineLevel="0" collapsed="false">
      <c r="A51" s="8" t="s">
        <v>287</v>
      </c>
      <c r="B51" s="9" t="s">
        <v>479</v>
      </c>
      <c r="C51" s="21" t="s">
        <v>286</v>
      </c>
      <c r="D51" s="8" t="s">
        <v>31</v>
      </c>
      <c r="E51" s="53" t="n">
        <v>41282</v>
      </c>
    </row>
    <row r="52" customFormat="false" ht="12.75" hidden="false" customHeight="true" outlineLevel="0" collapsed="false">
      <c r="A52" s="8" t="s">
        <v>248</v>
      </c>
      <c r="B52" s="9" t="s">
        <v>480</v>
      </c>
      <c r="C52" s="21" t="s">
        <v>247</v>
      </c>
      <c r="D52" s="8" t="s">
        <v>31</v>
      </c>
      <c r="E52" s="53" t="n">
        <v>8902</v>
      </c>
    </row>
    <row r="53" customFormat="false" ht="23.25" hidden="false" customHeight="true" outlineLevel="0" collapsed="false">
      <c r="A53" s="8" t="s">
        <v>293</v>
      </c>
      <c r="B53" s="9" t="s">
        <v>481</v>
      </c>
      <c r="C53" s="21" t="s">
        <v>292</v>
      </c>
      <c r="D53" s="8" t="s">
        <v>31</v>
      </c>
      <c r="E53" s="53" t="n">
        <v>52538</v>
      </c>
    </row>
    <row r="54" customFormat="false" ht="12.75" hidden="false" customHeight="true" outlineLevel="0" collapsed="false">
      <c r="A54" s="8" t="s">
        <v>296</v>
      </c>
      <c r="B54" s="9" t="s">
        <v>297</v>
      </c>
      <c r="C54" s="21" t="s">
        <v>295</v>
      </c>
      <c r="D54" s="8" t="s">
        <v>31</v>
      </c>
      <c r="E54" s="53" t="n">
        <v>1835</v>
      </c>
    </row>
    <row r="55" customFormat="false" ht="12.75" hidden="false" customHeight="true" outlineLevel="0" collapsed="false">
      <c r="A55" s="8" t="s">
        <v>298</v>
      </c>
      <c r="B55" s="9" t="s">
        <v>299</v>
      </c>
      <c r="C55" s="21" t="s">
        <v>295</v>
      </c>
      <c r="D55" s="8" t="s">
        <v>31</v>
      </c>
      <c r="E55" s="53" t="n">
        <v>2383</v>
      </c>
    </row>
    <row r="56" customFormat="false" ht="23.25" hidden="false" customHeight="true" outlineLevel="0" collapsed="false">
      <c r="A56" s="8" t="s">
        <v>303</v>
      </c>
      <c r="B56" s="9" t="s">
        <v>304</v>
      </c>
      <c r="C56" s="21" t="s">
        <v>302</v>
      </c>
      <c r="D56" s="8" t="s">
        <v>31</v>
      </c>
      <c r="E56" s="53" t="n">
        <v>2151</v>
      </c>
    </row>
    <row r="57" customFormat="false" ht="12.75" hidden="false" customHeight="true" outlineLevel="0" collapsed="false">
      <c r="A57" s="8" t="s">
        <v>211</v>
      </c>
      <c r="B57" s="9" t="s">
        <v>212</v>
      </c>
      <c r="C57" s="21" t="s">
        <v>205</v>
      </c>
      <c r="D57" s="8" t="s">
        <v>31</v>
      </c>
      <c r="E57" s="53" t="n">
        <v>1893</v>
      </c>
    </row>
    <row r="58" customFormat="false" ht="12.75" hidden="false" customHeight="true" outlineLevel="0" collapsed="false">
      <c r="A58" s="8" t="s">
        <v>213</v>
      </c>
      <c r="B58" s="9" t="s">
        <v>214</v>
      </c>
      <c r="C58" s="21" t="s">
        <v>205</v>
      </c>
      <c r="D58" s="8" t="s">
        <v>31</v>
      </c>
      <c r="E58" s="53" t="n">
        <v>1478</v>
      </c>
    </row>
    <row r="59" customFormat="false" ht="23.25" hidden="false" customHeight="true" outlineLevel="0" collapsed="false">
      <c r="A59" s="8" t="s">
        <v>216</v>
      </c>
      <c r="B59" s="9" t="s">
        <v>217</v>
      </c>
      <c r="C59" s="21" t="s">
        <v>215</v>
      </c>
      <c r="D59" s="8" t="s">
        <v>31</v>
      </c>
      <c r="E59" s="53" t="n">
        <v>5508</v>
      </c>
    </row>
    <row r="60" customFormat="false" ht="12.75" hidden="false" customHeight="true" outlineLevel="0" collapsed="false">
      <c r="A60" s="8" t="s">
        <v>219</v>
      </c>
      <c r="B60" s="9" t="s">
        <v>220</v>
      </c>
      <c r="C60" s="21" t="s">
        <v>218</v>
      </c>
      <c r="D60" s="8" t="s">
        <v>31</v>
      </c>
      <c r="E60" s="53" t="n">
        <v>1913</v>
      </c>
    </row>
    <row r="61" customFormat="false" ht="12.75" hidden="false" customHeight="true" outlineLevel="0" collapsed="false">
      <c r="A61" s="8" t="s">
        <v>221</v>
      </c>
      <c r="B61" s="9" t="s">
        <v>222</v>
      </c>
      <c r="C61" s="21" t="s">
        <v>218</v>
      </c>
      <c r="D61" s="8" t="s">
        <v>31</v>
      </c>
      <c r="E61" s="53" t="n">
        <v>2403</v>
      </c>
    </row>
    <row r="62" customFormat="false" ht="23.25" hidden="false" customHeight="true" outlineLevel="0" collapsed="false">
      <c r="A62" s="8" t="s">
        <v>224</v>
      </c>
      <c r="B62" s="9" t="s">
        <v>225</v>
      </c>
      <c r="C62" s="21" t="s">
        <v>482</v>
      </c>
      <c r="D62" s="8" t="s">
        <v>31</v>
      </c>
      <c r="E62" s="53" t="n">
        <v>1198</v>
      </c>
    </row>
    <row r="63" customFormat="false" ht="12.75" hidden="false" customHeight="true" outlineLevel="0" collapsed="false">
      <c r="A63" s="8" t="s">
        <v>233</v>
      </c>
      <c r="B63" s="9" t="s">
        <v>234</v>
      </c>
      <c r="C63" s="21" t="s">
        <v>232</v>
      </c>
      <c r="D63" s="8" t="s">
        <v>31</v>
      </c>
      <c r="E63" s="53" t="n">
        <v>9250</v>
      </c>
    </row>
    <row r="64" customFormat="false" ht="12.75" hidden="false" customHeight="true" outlineLevel="0" collapsed="false">
      <c r="A64" s="8" t="s">
        <v>235</v>
      </c>
      <c r="B64" s="9" t="s">
        <v>236</v>
      </c>
      <c r="C64" s="21" t="s">
        <v>232</v>
      </c>
      <c r="D64" s="8" t="s">
        <v>31</v>
      </c>
      <c r="E64" s="53" t="n">
        <v>1990</v>
      </c>
    </row>
    <row r="65" customFormat="false" ht="12.75" hidden="false" customHeight="true" outlineLevel="0" collapsed="false">
      <c r="A65" s="8" t="s">
        <v>237</v>
      </c>
      <c r="B65" s="9" t="s">
        <v>238</v>
      </c>
      <c r="C65" s="21" t="s">
        <v>232</v>
      </c>
      <c r="D65" s="8" t="s">
        <v>31</v>
      </c>
      <c r="E65" s="53" t="n">
        <v>4257</v>
      </c>
    </row>
    <row r="66" customFormat="false" ht="12.75" hidden="false" customHeight="true" outlineLevel="0" collapsed="false">
      <c r="A66" s="8" t="s">
        <v>239</v>
      </c>
      <c r="B66" s="9" t="s">
        <v>240</v>
      </c>
      <c r="C66" s="21" t="s">
        <v>232</v>
      </c>
      <c r="D66" s="8" t="s">
        <v>31</v>
      </c>
      <c r="E66" s="53" t="n">
        <v>5123</v>
      </c>
    </row>
    <row r="67" customFormat="false" ht="23.25" hidden="false" customHeight="true" outlineLevel="0" collapsed="false">
      <c r="A67" s="8" t="s">
        <v>230</v>
      </c>
      <c r="B67" s="9" t="s">
        <v>231</v>
      </c>
      <c r="C67" s="21" t="s">
        <v>229</v>
      </c>
      <c r="D67" s="8" t="s">
        <v>31</v>
      </c>
      <c r="E67" s="53" t="n">
        <v>1306</v>
      </c>
    </row>
    <row r="68" customFormat="false" ht="12.75" hidden="false" customHeight="true" outlineLevel="0" collapsed="false">
      <c r="A68" s="8" t="s">
        <v>241</v>
      </c>
      <c r="B68" s="9" t="s">
        <v>242</v>
      </c>
      <c r="C68" s="21" t="s">
        <v>232</v>
      </c>
      <c r="D68" s="8" t="s">
        <v>31</v>
      </c>
      <c r="E68" s="53" t="n">
        <v>1224</v>
      </c>
    </row>
    <row r="69" customFormat="false" ht="12.75" hidden="false" customHeight="true" outlineLevel="0" collapsed="false">
      <c r="A69" s="8" t="s">
        <v>243</v>
      </c>
      <c r="B69" s="9" t="s">
        <v>244</v>
      </c>
      <c r="C69" s="21" t="s">
        <v>232</v>
      </c>
      <c r="D69" s="8" t="s">
        <v>31</v>
      </c>
      <c r="E69" s="53" t="n">
        <v>1117</v>
      </c>
    </row>
    <row r="70" customFormat="false" ht="12.75" hidden="false" customHeight="true" outlineLevel="0" collapsed="false">
      <c r="A70" s="8" t="s">
        <v>250</v>
      </c>
      <c r="B70" s="9" t="s">
        <v>251</v>
      </c>
      <c r="C70" s="21" t="s">
        <v>247</v>
      </c>
      <c r="D70" s="8" t="s">
        <v>31</v>
      </c>
      <c r="E70" s="53" t="n">
        <v>2928</v>
      </c>
    </row>
    <row r="71" customFormat="false" ht="12.75" hidden="false" customHeight="true" outlineLevel="0" collapsed="false">
      <c r="A71" s="8" t="s">
        <v>252</v>
      </c>
      <c r="B71" s="9" t="s">
        <v>253</v>
      </c>
      <c r="C71" s="21" t="s">
        <v>247</v>
      </c>
      <c r="D71" s="8" t="s">
        <v>31</v>
      </c>
      <c r="E71" s="53" t="n">
        <v>7358</v>
      </c>
    </row>
    <row r="72" customFormat="false" ht="12.75" hidden="false" customHeight="true" outlineLevel="0" collapsed="false">
      <c r="A72" s="8" t="s">
        <v>245</v>
      </c>
      <c r="B72" s="9" t="s">
        <v>246</v>
      </c>
      <c r="C72" s="21" t="s">
        <v>232</v>
      </c>
      <c r="D72" s="8" t="s">
        <v>31</v>
      </c>
      <c r="E72" s="53" t="n">
        <v>3577</v>
      </c>
    </row>
    <row r="73" customFormat="false" ht="12.75" hidden="false" customHeight="true" outlineLevel="0" collapsed="false">
      <c r="A73" s="8" t="s">
        <v>254</v>
      </c>
      <c r="B73" s="9" t="s">
        <v>255</v>
      </c>
      <c r="C73" s="21" t="s">
        <v>247</v>
      </c>
      <c r="D73" s="8" t="s">
        <v>31</v>
      </c>
      <c r="E73" s="53" t="n">
        <v>11864</v>
      </c>
    </row>
    <row r="74" customFormat="false" ht="23.25" hidden="false" customHeight="true" outlineLevel="0" collapsed="false">
      <c r="A74" s="8" t="s">
        <v>257</v>
      </c>
      <c r="B74" s="9" t="s">
        <v>258</v>
      </c>
      <c r="C74" s="21" t="s">
        <v>256</v>
      </c>
      <c r="D74" s="8" t="s">
        <v>31</v>
      </c>
      <c r="E74" s="53" t="n">
        <v>3134</v>
      </c>
    </row>
    <row r="75" customFormat="false" ht="23.25" hidden="false" customHeight="true" outlineLevel="0" collapsed="false">
      <c r="A75" s="8" t="s">
        <v>277</v>
      </c>
      <c r="B75" s="9" t="s">
        <v>278</v>
      </c>
      <c r="C75" s="21" t="s">
        <v>276</v>
      </c>
      <c r="D75" s="8" t="s">
        <v>31</v>
      </c>
      <c r="E75" s="53" t="n">
        <v>6535</v>
      </c>
    </row>
    <row r="76" customFormat="false" ht="12.75" hidden="false" customHeight="true" outlineLevel="0" collapsed="false">
      <c r="A76" s="8" t="s">
        <v>264</v>
      </c>
      <c r="B76" s="9" t="s">
        <v>265</v>
      </c>
      <c r="C76" s="21" t="s">
        <v>261</v>
      </c>
      <c r="D76" s="8" t="s">
        <v>31</v>
      </c>
      <c r="E76" s="53" t="n">
        <v>2429</v>
      </c>
    </row>
    <row r="77" customFormat="false" ht="23.25" hidden="false" customHeight="true" outlineLevel="0" collapsed="false">
      <c r="A77" s="8" t="s">
        <v>279</v>
      </c>
      <c r="B77" s="9" t="s">
        <v>280</v>
      </c>
      <c r="C77" s="21" t="s">
        <v>276</v>
      </c>
      <c r="D77" s="8" t="s">
        <v>31</v>
      </c>
      <c r="E77" s="53" t="n">
        <v>4578</v>
      </c>
    </row>
    <row r="78" customFormat="false" ht="12.75" hidden="false" customHeight="true" outlineLevel="0" collapsed="false">
      <c r="A78" s="8" t="s">
        <v>266</v>
      </c>
      <c r="B78" s="9" t="s">
        <v>267</v>
      </c>
      <c r="C78" s="21" t="s">
        <v>261</v>
      </c>
      <c r="D78" s="8" t="s">
        <v>31</v>
      </c>
      <c r="E78" s="53" t="n">
        <v>7227</v>
      </c>
    </row>
    <row r="79" customFormat="false" ht="12.75" hidden="false" customHeight="true" outlineLevel="0" collapsed="false">
      <c r="A79" s="8" t="s">
        <v>268</v>
      </c>
      <c r="B79" s="9" t="s">
        <v>269</v>
      </c>
      <c r="C79" s="21" t="s">
        <v>261</v>
      </c>
      <c r="D79" s="8" t="s">
        <v>31</v>
      </c>
      <c r="E79" s="53" t="n">
        <v>1926</v>
      </c>
    </row>
    <row r="80" customFormat="false" ht="12.75" hidden="false" customHeight="true" outlineLevel="0" collapsed="false">
      <c r="A80" s="8" t="s">
        <v>270</v>
      </c>
      <c r="B80" s="9" t="s">
        <v>271</v>
      </c>
      <c r="C80" s="21" t="s">
        <v>261</v>
      </c>
      <c r="D80" s="8" t="s">
        <v>31</v>
      </c>
      <c r="E80" s="53" t="n">
        <v>7263</v>
      </c>
    </row>
    <row r="81" customFormat="false" ht="12.75" hidden="false" customHeight="true" outlineLevel="0" collapsed="false">
      <c r="A81" s="8" t="s">
        <v>272</v>
      </c>
      <c r="B81" s="9" t="s">
        <v>273</v>
      </c>
      <c r="C81" s="21" t="s">
        <v>261</v>
      </c>
      <c r="D81" s="8" t="s">
        <v>31</v>
      </c>
      <c r="E81" s="53" t="n">
        <v>3494</v>
      </c>
    </row>
    <row r="82" customFormat="false" ht="12.75" hidden="false" customHeight="true" outlineLevel="0" collapsed="false">
      <c r="A82" s="8" t="s">
        <v>274</v>
      </c>
      <c r="B82" s="9" t="s">
        <v>275</v>
      </c>
      <c r="C82" s="21" t="s">
        <v>261</v>
      </c>
      <c r="D82" s="8" t="s">
        <v>31</v>
      </c>
      <c r="E82" s="53" t="n">
        <v>2661</v>
      </c>
    </row>
    <row r="83" customFormat="false" ht="23.25" hidden="false" customHeight="true" outlineLevel="0" collapsed="false">
      <c r="A83" s="8" t="s">
        <v>290</v>
      </c>
      <c r="B83" s="9" t="s">
        <v>291</v>
      </c>
      <c r="C83" s="21" t="s">
        <v>289</v>
      </c>
      <c r="D83" s="8" t="s">
        <v>31</v>
      </c>
      <c r="E83" s="53" t="n">
        <v>14211</v>
      </c>
    </row>
    <row r="84" customFormat="false" ht="23.25" hidden="false" customHeight="true" outlineLevel="0" collapsed="false">
      <c r="A84" s="8" t="s">
        <v>259</v>
      </c>
      <c r="B84" s="9" t="s">
        <v>260</v>
      </c>
      <c r="C84" s="21" t="s">
        <v>256</v>
      </c>
      <c r="D84" s="8" t="s">
        <v>31</v>
      </c>
      <c r="E84" s="53" t="n">
        <v>1821</v>
      </c>
    </row>
    <row r="85" customFormat="false" ht="12.75" hidden="false" customHeight="true" outlineLevel="0" collapsed="false">
      <c r="A85" s="8" t="s">
        <v>284</v>
      </c>
      <c r="B85" s="9" t="s">
        <v>285</v>
      </c>
      <c r="C85" s="21" t="s">
        <v>281</v>
      </c>
      <c r="D85" s="8" t="s">
        <v>31</v>
      </c>
      <c r="E85" s="53" t="n">
        <v>1504</v>
      </c>
    </row>
    <row r="86" customFormat="false" ht="12.75" hidden="false" customHeight="true" outlineLevel="0" collapsed="false">
      <c r="A86" s="8" t="s">
        <v>483</v>
      </c>
      <c r="B86" s="9" t="s">
        <v>484</v>
      </c>
      <c r="C86" s="9" t="s">
        <v>485</v>
      </c>
      <c r="D86" s="8" t="s">
        <v>31</v>
      </c>
      <c r="E86" s="53" t="n">
        <v>3027</v>
      </c>
    </row>
    <row r="87" customFormat="false" ht="12.75" hidden="false" customHeight="true" outlineLevel="0" collapsed="false">
      <c r="A87" s="8" t="s">
        <v>486</v>
      </c>
      <c r="B87" s="9" t="s">
        <v>487</v>
      </c>
      <c r="C87" s="9" t="s">
        <v>488</v>
      </c>
      <c r="D87" s="8" t="s">
        <v>31</v>
      </c>
      <c r="E87" s="53" t="n">
        <v>1709</v>
      </c>
    </row>
    <row r="88" customFormat="false" ht="12.75" hidden="false" customHeight="true" outlineLevel="0" collapsed="false">
      <c r="A88" s="8" t="s">
        <v>489</v>
      </c>
      <c r="B88" s="9" t="s">
        <v>490</v>
      </c>
      <c r="C88" s="9" t="s">
        <v>488</v>
      </c>
      <c r="D88" s="8" t="s">
        <v>31</v>
      </c>
      <c r="E88" s="53" t="n">
        <v>6885</v>
      </c>
    </row>
    <row r="89" customFormat="false" ht="12.75" hidden="false" customHeight="true" outlineLevel="0" collapsed="false">
      <c r="A89" s="8" t="s">
        <v>300</v>
      </c>
      <c r="B89" s="9" t="s">
        <v>301</v>
      </c>
      <c r="C89" s="21" t="s">
        <v>295</v>
      </c>
      <c r="D89" s="8" t="s">
        <v>31</v>
      </c>
      <c r="E89" s="53" t="n">
        <v>2947</v>
      </c>
    </row>
    <row r="90" customFormat="false" ht="12.75" hidden="false" customHeight="true" outlineLevel="0" collapsed="false">
      <c r="A90" s="8" t="s">
        <v>227</v>
      </c>
      <c r="B90" s="9" t="s">
        <v>228</v>
      </c>
      <c r="C90" s="21" t="s">
        <v>226</v>
      </c>
      <c r="D90" s="8" t="s">
        <v>31</v>
      </c>
      <c r="E90" s="53" t="n">
        <v>1612</v>
      </c>
    </row>
    <row r="91" customFormat="false" ht="12.75" hidden="false" customHeight="true" outlineLevel="0" collapsed="false">
      <c r="A91" s="8" t="s">
        <v>491</v>
      </c>
      <c r="B91" s="9" t="s">
        <v>492</v>
      </c>
      <c r="C91" s="9" t="s">
        <v>457</v>
      </c>
      <c r="D91" s="8" t="s">
        <v>31</v>
      </c>
      <c r="E91" s="53" t="n">
        <v>1574</v>
      </c>
    </row>
    <row r="92" customFormat="false" ht="12.75" hidden="false" customHeight="true" outlineLevel="0" collapsed="false">
      <c r="A92" s="8" t="s">
        <v>493</v>
      </c>
      <c r="B92" s="9" t="s">
        <v>494</v>
      </c>
      <c r="C92" s="9" t="s">
        <v>495</v>
      </c>
      <c r="D92" s="8" t="s">
        <v>31</v>
      </c>
      <c r="E92" s="53" t="n">
        <v>1093</v>
      </c>
    </row>
    <row r="93" customFormat="false" ht="12.75" hidden="false" customHeight="true" outlineLevel="0" collapsed="false">
      <c r="A93" s="8" t="s">
        <v>496</v>
      </c>
      <c r="B93" s="9" t="s">
        <v>497</v>
      </c>
      <c r="C93" s="9" t="s">
        <v>498</v>
      </c>
      <c r="D93" s="8" t="s">
        <v>173</v>
      </c>
      <c r="E93" s="53" t="n">
        <v>1614</v>
      </c>
    </row>
    <row r="94" customFormat="false" ht="12.75" hidden="false" customHeight="true" outlineLevel="0" collapsed="false">
      <c r="A94" s="8" t="s">
        <v>499</v>
      </c>
      <c r="B94" s="9" t="s">
        <v>334</v>
      </c>
      <c r="C94" s="9" t="s">
        <v>500</v>
      </c>
      <c r="D94" s="8" t="s">
        <v>173</v>
      </c>
      <c r="E94" s="53" t="n">
        <v>3886</v>
      </c>
    </row>
    <row r="95" customFormat="false" ht="12.75" hidden="false" customHeight="true" outlineLevel="0" collapsed="false">
      <c r="A95" s="8" t="s">
        <v>501</v>
      </c>
      <c r="B95" s="9" t="s">
        <v>502</v>
      </c>
      <c r="C95" s="9" t="s">
        <v>500</v>
      </c>
      <c r="D95" s="8" t="s">
        <v>173</v>
      </c>
      <c r="E95" s="53" t="n">
        <v>2512</v>
      </c>
    </row>
    <row r="96" customFormat="false" ht="12.75" hidden="false" customHeight="true" outlineLevel="0" collapsed="false">
      <c r="A96" s="8" t="s">
        <v>503</v>
      </c>
      <c r="B96" s="9" t="s">
        <v>334</v>
      </c>
      <c r="C96" s="9" t="s">
        <v>504</v>
      </c>
      <c r="D96" s="8" t="s">
        <v>173</v>
      </c>
      <c r="E96" s="53" t="n">
        <v>1755</v>
      </c>
    </row>
    <row r="97" customFormat="false" ht="12.75" hidden="false" customHeight="true" outlineLevel="0" collapsed="false">
      <c r="A97" s="8" t="s">
        <v>505</v>
      </c>
      <c r="B97" s="9" t="s">
        <v>506</v>
      </c>
      <c r="C97" s="9" t="s">
        <v>507</v>
      </c>
      <c r="D97" s="8" t="s">
        <v>173</v>
      </c>
      <c r="E97" s="53" t="n">
        <v>1365</v>
      </c>
    </row>
    <row r="98" customFormat="false" ht="12.75" hidden="false" customHeight="true" outlineLevel="0" collapsed="false">
      <c r="A98" s="8" t="s">
        <v>508</v>
      </c>
      <c r="B98" s="9" t="s">
        <v>334</v>
      </c>
      <c r="C98" s="9" t="s">
        <v>509</v>
      </c>
      <c r="D98" s="8" t="s">
        <v>173</v>
      </c>
      <c r="E98" s="53" t="n">
        <v>1973</v>
      </c>
    </row>
    <row r="99" customFormat="false" ht="12.75" hidden="false" customHeight="true" outlineLevel="0" collapsed="false">
      <c r="A99" s="8" t="s">
        <v>510</v>
      </c>
      <c r="B99" s="9" t="s">
        <v>511</v>
      </c>
      <c r="C99" s="9" t="s">
        <v>509</v>
      </c>
      <c r="D99" s="8" t="s">
        <v>173</v>
      </c>
      <c r="E99" s="53" t="n">
        <v>2112</v>
      </c>
    </row>
    <row r="100" customFormat="false" ht="12.75" hidden="false" customHeight="true" outlineLevel="0" collapsed="false">
      <c r="A100" s="8" t="s">
        <v>512</v>
      </c>
      <c r="B100" s="9" t="s">
        <v>513</v>
      </c>
      <c r="C100" s="9" t="s">
        <v>514</v>
      </c>
      <c r="D100" s="8" t="s">
        <v>173</v>
      </c>
      <c r="E100" s="53" t="n">
        <v>8317</v>
      </c>
    </row>
    <row r="101" customFormat="false" ht="12.75" hidden="false" customHeight="true" outlineLevel="0" collapsed="false">
      <c r="A101" s="8" t="s">
        <v>515</v>
      </c>
      <c r="B101" s="9" t="s">
        <v>334</v>
      </c>
      <c r="C101" s="9" t="s">
        <v>514</v>
      </c>
      <c r="D101" s="8" t="s">
        <v>173</v>
      </c>
      <c r="E101" s="53" t="n">
        <v>2949</v>
      </c>
    </row>
    <row r="102" customFormat="false" ht="12.75" hidden="false" customHeight="true" outlineLevel="0" collapsed="false">
      <c r="A102" s="8" t="s">
        <v>321</v>
      </c>
      <c r="B102" s="9" t="s">
        <v>322</v>
      </c>
      <c r="C102" s="9" t="s">
        <v>320</v>
      </c>
      <c r="D102" s="8" t="s">
        <v>173</v>
      </c>
      <c r="E102" s="53" t="n">
        <v>4106</v>
      </c>
    </row>
    <row r="103" customFormat="false" ht="12.75" hidden="false" customHeight="true" outlineLevel="0" collapsed="false">
      <c r="A103" s="8" t="s">
        <v>323</v>
      </c>
      <c r="B103" s="9" t="s">
        <v>324</v>
      </c>
      <c r="C103" s="9" t="s">
        <v>320</v>
      </c>
      <c r="D103" s="8" t="s">
        <v>173</v>
      </c>
      <c r="E103" s="53" t="n">
        <v>2343</v>
      </c>
    </row>
    <row r="104" customFormat="false" ht="12.75" hidden="false" customHeight="true" outlineLevel="0" collapsed="false">
      <c r="A104" s="8" t="s">
        <v>325</v>
      </c>
      <c r="B104" s="9" t="s">
        <v>326</v>
      </c>
      <c r="C104" s="9" t="s">
        <v>320</v>
      </c>
      <c r="D104" s="8" t="s">
        <v>173</v>
      </c>
      <c r="E104" s="53" t="n">
        <v>1437</v>
      </c>
    </row>
    <row r="105" customFormat="false" ht="12.75" hidden="false" customHeight="true" outlineLevel="0" collapsed="false">
      <c r="A105" s="8" t="s">
        <v>327</v>
      </c>
      <c r="B105" s="9" t="s">
        <v>328</v>
      </c>
      <c r="C105" s="9" t="s">
        <v>320</v>
      </c>
      <c r="D105" s="8" t="s">
        <v>173</v>
      </c>
      <c r="E105" s="53" t="n">
        <v>3595</v>
      </c>
    </row>
    <row r="106" customFormat="false" ht="12.75" hidden="false" customHeight="true" outlineLevel="0" collapsed="false">
      <c r="A106" s="8" t="s">
        <v>329</v>
      </c>
      <c r="B106" s="9" t="s">
        <v>330</v>
      </c>
      <c r="C106" s="9" t="s">
        <v>320</v>
      </c>
      <c r="D106" s="8" t="s">
        <v>173</v>
      </c>
      <c r="E106" s="53" t="n">
        <v>1219</v>
      </c>
    </row>
    <row r="107" customFormat="false" ht="12.75" hidden="false" customHeight="true" outlineLevel="0" collapsed="false">
      <c r="A107" s="8" t="s">
        <v>331</v>
      </c>
      <c r="B107" s="9" t="s">
        <v>332</v>
      </c>
      <c r="C107" s="9" t="s">
        <v>320</v>
      </c>
      <c r="D107" s="8" t="s">
        <v>173</v>
      </c>
      <c r="E107" s="53" t="n">
        <v>2095</v>
      </c>
    </row>
    <row r="108" customFormat="false" ht="12.75" hidden="false" customHeight="true" outlineLevel="0" collapsed="false">
      <c r="A108" s="8" t="s">
        <v>333</v>
      </c>
      <c r="B108" s="9" t="s">
        <v>334</v>
      </c>
      <c r="C108" s="9" t="s">
        <v>320</v>
      </c>
      <c r="D108" s="8" t="s">
        <v>173</v>
      </c>
      <c r="E108" s="53" t="n">
        <v>9479</v>
      </c>
    </row>
    <row r="109" customFormat="false" ht="12.75" hidden="false" customHeight="true" outlineLevel="0" collapsed="false">
      <c r="A109" s="8" t="s">
        <v>335</v>
      </c>
      <c r="B109" s="9" t="s">
        <v>336</v>
      </c>
      <c r="C109" s="9" t="s">
        <v>320</v>
      </c>
      <c r="D109" s="8" t="s">
        <v>173</v>
      </c>
      <c r="E109" s="53" t="n">
        <v>1773</v>
      </c>
    </row>
    <row r="110" customFormat="false" ht="12.75" hidden="false" customHeight="true" outlineLevel="0" collapsed="false">
      <c r="A110" s="8" t="s">
        <v>516</v>
      </c>
      <c r="B110" s="9" t="s">
        <v>517</v>
      </c>
      <c r="C110" s="9" t="s">
        <v>498</v>
      </c>
      <c r="D110" s="8" t="s">
        <v>173</v>
      </c>
      <c r="E110" s="53" t="n">
        <v>2565</v>
      </c>
    </row>
    <row r="111" customFormat="false" ht="12.75" hidden="false" customHeight="true" outlineLevel="0" collapsed="false">
      <c r="A111" s="8" t="s">
        <v>518</v>
      </c>
      <c r="B111" s="9" t="s">
        <v>519</v>
      </c>
      <c r="C111" s="9" t="s">
        <v>520</v>
      </c>
      <c r="D111" s="8" t="s">
        <v>173</v>
      </c>
      <c r="E111" s="53" t="n">
        <v>1931</v>
      </c>
    </row>
    <row r="112" customFormat="false" ht="12.75" hidden="false" customHeight="true" outlineLevel="0" collapsed="false">
      <c r="A112" s="8" t="s">
        <v>521</v>
      </c>
      <c r="B112" s="9" t="s">
        <v>334</v>
      </c>
      <c r="C112" s="9" t="s">
        <v>522</v>
      </c>
      <c r="D112" s="8" t="s">
        <v>173</v>
      </c>
      <c r="E112" s="53" t="n">
        <v>2381</v>
      </c>
    </row>
    <row r="113" customFormat="false" ht="12.75" hidden="false" customHeight="true" outlineLevel="0" collapsed="false">
      <c r="A113" s="8" t="s">
        <v>523</v>
      </c>
      <c r="B113" s="9" t="s">
        <v>524</v>
      </c>
      <c r="C113" s="9" t="s">
        <v>522</v>
      </c>
      <c r="D113" s="8" t="s">
        <v>173</v>
      </c>
      <c r="E113" s="53" t="n">
        <v>1691</v>
      </c>
    </row>
    <row r="114" customFormat="false" ht="12.75" hidden="false" customHeight="true" outlineLevel="0" collapsed="false">
      <c r="A114" s="8" t="s">
        <v>339</v>
      </c>
      <c r="B114" s="9" t="s">
        <v>340</v>
      </c>
      <c r="C114" s="9" t="s">
        <v>320</v>
      </c>
      <c r="D114" s="8" t="s">
        <v>173</v>
      </c>
      <c r="E114" s="53" t="n">
        <v>1050</v>
      </c>
    </row>
    <row r="115" customFormat="false" ht="12.75" hidden="false" customHeight="true" outlineLevel="0" collapsed="false">
      <c r="A115" s="8" t="s">
        <v>337</v>
      </c>
      <c r="B115" s="9" t="s">
        <v>338</v>
      </c>
      <c r="C115" s="9" t="s">
        <v>320</v>
      </c>
      <c r="D115" s="8" t="s">
        <v>173</v>
      </c>
      <c r="E115" s="53" t="n">
        <v>2539</v>
      </c>
    </row>
    <row r="116" customFormat="false" ht="12.75" hidden="false" customHeight="true" outlineLevel="0" collapsed="false">
      <c r="A116" s="8" t="s">
        <v>525</v>
      </c>
      <c r="B116" s="9" t="s">
        <v>526</v>
      </c>
      <c r="C116" s="9" t="s">
        <v>527</v>
      </c>
      <c r="D116" s="8" t="s">
        <v>175</v>
      </c>
      <c r="E116" s="53" t="n">
        <v>1367</v>
      </c>
    </row>
    <row r="117" customFormat="false" ht="23.25" hidden="false" customHeight="true" outlineLevel="0" collapsed="false">
      <c r="A117" s="8" t="s">
        <v>342</v>
      </c>
      <c r="B117" s="9" t="s">
        <v>528</v>
      </c>
      <c r="C117" s="9" t="s">
        <v>341</v>
      </c>
      <c r="D117" s="8" t="s">
        <v>175</v>
      </c>
      <c r="E117" s="53" t="n">
        <v>19059</v>
      </c>
    </row>
    <row r="118" customFormat="false" ht="12.75" hidden="false" customHeight="true" outlineLevel="0" collapsed="false">
      <c r="A118" s="8" t="s">
        <v>344</v>
      </c>
      <c r="B118" s="9" t="s">
        <v>345</v>
      </c>
      <c r="C118" s="9" t="s">
        <v>341</v>
      </c>
      <c r="D118" s="8" t="s">
        <v>175</v>
      </c>
      <c r="E118" s="53" t="n">
        <v>5537</v>
      </c>
    </row>
    <row r="119" customFormat="false" ht="12.75" hidden="false" customHeight="true" outlineLevel="0" collapsed="false">
      <c r="A119" s="8" t="s">
        <v>346</v>
      </c>
      <c r="B119" s="9" t="s">
        <v>347</v>
      </c>
      <c r="C119" s="9" t="s">
        <v>341</v>
      </c>
      <c r="D119" s="8" t="s">
        <v>175</v>
      </c>
      <c r="E119" s="53" t="n">
        <v>2860</v>
      </c>
    </row>
    <row r="120" customFormat="false" ht="23.25" hidden="false" customHeight="true" outlineLevel="0" collapsed="false">
      <c r="A120" s="8" t="s">
        <v>529</v>
      </c>
      <c r="B120" s="9" t="s">
        <v>530</v>
      </c>
      <c r="C120" s="9" t="s">
        <v>531</v>
      </c>
      <c r="D120" s="8" t="s">
        <v>175</v>
      </c>
      <c r="E120" s="53" t="n">
        <v>4102</v>
      </c>
    </row>
    <row r="121" customFormat="false" ht="12.75" hidden="false" customHeight="true" outlineLevel="0" collapsed="false">
      <c r="A121" s="8" t="s">
        <v>532</v>
      </c>
      <c r="B121" s="9" t="s">
        <v>533</v>
      </c>
      <c r="C121" s="9" t="s">
        <v>534</v>
      </c>
      <c r="D121" s="8" t="s">
        <v>175</v>
      </c>
      <c r="E121" s="53" t="n">
        <v>1462</v>
      </c>
    </row>
    <row r="122" customFormat="false" ht="12.75" hidden="false" customHeight="true" outlineLevel="0" collapsed="false">
      <c r="A122" s="8" t="s">
        <v>535</v>
      </c>
      <c r="B122" s="9" t="s">
        <v>478</v>
      </c>
      <c r="C122" s="9" t="s">
        <v>536</v>
      </c>
      <c r="D122" s="8" t="s">
        <v>175</v>
      </c>
      <c r="E122" s="53" t="n">
        <v>3024</v>
      </c>
    </row>
    <row r="123" customFormat="false" ht="12.75" hidden="false" customHeight="true" outlineLevel="0" collapsed="false">
      <c r="A123" s="8" t="s">
        <v>537</v>
      </c>
      <c r="B123" s="9" t="s">
        <v>538</v>
      </c>
      <c r="C123" s="9" t="s">
        <v>536</v>
      </c>
      <c r="D123" s="8" t="s">
        <v>175</v>
      </c>
      <c r="E123" s="53" t="n">
        <v>1709</v>
      </c>
    </row>
    <row r="124" customFormat="false" ht="12.75" hidden="false" customHeight="true" outlineLevel="0" collapsed="false">
      <c r="A124" s="8" t="s">
        <v>539</v>
      </c>
      <c r="B124" s="9" t="s">
        <v>540</v>
      </c>
      <c r="C124" s="9" t="s">
        <v>536</v>
      </c>
      <c r="D124" s="8" t="s">
        <v>175</v>
      </c>
      <c r="E124" s="53" t="n">
        <v>1481</v>
      </c>
    </row>
    <row r="125" customFormat="false" ht="12.75" hidden="false" customHeight="true" outlineLevel="0" collapsed="false">
      <c r="A125" s="8" t="s">
        <v>541</v>
      </c>
      <c r="B125" s="9" t="s">
        <v>542</v>
      </c>
      <c r="C125" s="9" t="s">
        <v>536</v>
      </c>
      <c r="D125" s="8" t="s">
        <v>175</v>
      </c>
      <c r="E125" s="53" t="n">
        <v>1206</v>
      </c>
    </row>
    <row r="126" customFormat="false" ht="12.75" hidden="false" customHeight="true" outlineLevel="0" collapsed="false">
      <c r="A126" s="8" t="s">
        <v>543</v>
      </c>
      <c r="B126" s="9" t="s">
        <v>544</v>
      </c>
      <c r="C126" s="9" t="s">
        <v>545</v>
      </c>
      <c r="D126" s="8" t="s">
        <v>175</v>
      </c>
      <c r="E126" s="53" t="n">
        <v>4190</v>
      </c>
    </row>
    <row r="127" customFormat="false" ht="12.75" hidden="false" customHeight="true" outlineLevel="0" collapsed="false">
      <c r="A127" s="8" t="s">
        <v>546</v>
      </c>
      <c r="B127" s="9" t="s">
        <v>547</v>
      </c>
      <c r="C127" s="9" t="s">
        <v>545</v>
      </c>
      <c r="D127" s="8" t="s">
        <v>175</v>
      </c>
      <c r="E127" s="53" t="n">
        <v>1173</v>
      </c>
    </row>
    <row r="128" customFormat="false" ht="12.75" hidden="false" customHeight="true" outlineLevel="0" collapsed="false">
      <c r="A128" s="8" t="s">
        <v>548</v>
      </c>
      <c r="B128" s="9" t="s">
        <v>549</v>
      </c>
      <c r="C128" s="9" t="s">
        <v>527</v>
      </c>
      <c r="D128" s="8" t="s">
        <v>175</v>
      </c>
      <c r="E128" s="53" t="n">
        <v>1542</v>
      </c>
    </row>
    <row r="129" customFormat="false" ht="12.75" hidden="false" customHeight="true" outlineLevel="0" collapsed="false">
      <c r="A129" s="8" t="s">
        <v>550</v>
      </c>
      <c r="B129" s="9" t="s">
        <v>551</v>
      </c>
      <c r="C129" s="9" t="s">
        <v>527</v>
      </c>
      <c r="D129" s="8" t="s">
        <v>175</v>
      </c>
      <c r="E129" s="53" t="n">
        <v>1112</v>
      </c>
    </row>
    <row r="130" customFormat="false" ht="12.75" hidden="false" customHeight="true" outlineLevel="0" collapsed="false">
      <c r="A130" s="8" t="s">
        <v>552</v>
      </c>
      <c r="B130" s="9" t="s">
        <v>553</v>
      </c>
      <c r="C130" s="9" t="s">
        <v>554</v>
      </c>
      <c r="D130" s="8" t="s">
        <v>175</v>
      </c>
      <c r="E130" s="53" t="n">
        <v>1449</v>
      </c>
    </row>
    <row r="131" customFormat="false" ht="12.75" hidden="false" customHeight="true" outlineLevel="0" collapsed="false">
      <c r="A131" s="8" t="s">
        <v>555</v>
      </c>
      <c r="B131" s="9" t="s">
        <v>556</v>
      </c>
      <c r="C131" s="9" t="s">
        <v>557</v>
      </c>
      <c r="D131" s="8" t="s">
        <v>175</v>
      </c>
      <c r="E131" s="53" t="n">
        <v>3084</v>
      </c>
    </row>
    <row r="132" customFormat="false" ht="23.25" hidden="false" customHeight="true" outlineLevel="0" collapsed="false">
      <c r="A132" s="8" t="s">
        <v>558</v>
      </c>
      <c r="B132" s="9" t="s">
        <v>559</v>
      </c>
      <c r="C132" s="9" t="s">
        <v>560</v>
      </c>
      <c r="D132" s="8" t="s">
        <v>175</v>
      </c>
      <c r="E132" s="53" t="n">
        <v>1046</v>
      </c>
    </row>
    <row r="133" customFormat="false" ht="23.25" hidden="false" customHeight="true" outlineLevel="0" collapsed="false">
      <c r="A133" s="8" t="s">
        <v>561</v>
      </c>
      <c r="B133" s="9" t="s">
        <v>562</v>
      </c>
      <c r="C133" s="9" t="s">
        <v>563</v>
      </c>
      <c r="D133" s="8" t="s">
        <v>175</v>
      </c>
      <c r="E133" s="53" t="n">
        <v>1450</v>
      </c>
    </row>
    <row r="134" customFormat="false" ht="23.25" hidden="false" customHeight="true" outlineLevel="0" collapsed="false">
      <c r="A134" s="8" t="s">
        <v>564</v>
      </c>
      <c r="B134" s="9" t="s">
        <v>565</v>
      </c>
      <c r="C134" s="9" t="s">
        <v>566</v>
      </c>
      <c r="D134" s="8" t="s">
        <v>175</v>
      </c>
      <c r="E134" s="53" t="n">
        <v>4672</v>
      </c>
    </row>
    <row r="135" customFormat="false" ht="12.75" hidden="false" customHeight="true" outlineLevel="0" collapsed="false">
      <c r="A135" s="8" t="s">
        <v>567</v>
      </c>
      <c r="B135" s="9" t="s">
        <v>568</v>
      </c>
      <c r="C135" s="9" t="s">
        <v>566</v>
      </c>
      <c r="D135" s="8" t="s">
        <v>175</v>
      </c>
      <c r="E135" s="53" t="n">
        <v>1204</v>
      </c>
    </row>
    <row r="136" customFormat="false" ht="12.75" hidden="false" customHeight="true" outlineLevel="0" collapsed="false">
      <c r="A136" s="8" t="s">
        <v>569</v>
      </c>
      <c r="B136" s="9" t="s">
        <v>570</v>
      </c>
      <c r="C136" s="9" t="s">
        <v>571</v>
      </c>
      <c r="D136" s="8" t="s">
        <v>175</v>
      </c>
      <c r="E136" s="53" t="n">
        <v>3129</v>
      </c>
    </row>
    <row r="137" customFormat="false" ht="12.75" hidden="false" customHeight="true" outlineLevel="0" collapsed="false">
      <c r="A137" s="8" t="s">
        <v>348</v>
      </c>
      <c r="B137" s="9" t="s">
        <v>349</v>
      </c>
      <c r="C137" s="9" t="s">
        <v>341</v>
      </c>
      <c r="D137" s="8" t="s">
        <v>175</v>
      </c>
      <c r="E137" s="53" t="n">
        <v>1579</v>
      </c>
    </row>
    <row r="138" customFormat="false" ht="12.75" hidden="false" customHeight="true" outlineLevel="0" collapsed="false">
      <c r="A138" s="8" t="s">
        <v>350</v>
      </c>
      <c r="B138" s="9" t="s">
        <v>351</v>
      </c>
      <c r="C138" s="9" t="s">
        <v>341</v>
      </c>
      <c r="D138" s="8" t="s">
        <v>175</v>
      </c>
      <c r="E138" s="53" t="n">
        <v>1638</v>
      </c>
    </row>
    <row r="139" customFormat="false" ht="12.75" hidden="false" customHeight="true" outlineLevel="0" collapsed="false">
      <c r="A139" s="45" t="s">
        <v>572</v>
      </c>
      <c r="B139" s="54" t="s">
        <v>573</v>
      </c>
      <c r="C139" s="54" t="s">
        <v>573</v>
      </c>
      <c r="D139" s="55" t="s">
        <v>573</v>
      </c>
      <c r="E139" s="6" t="n">
        <f aca="false">SUM(E4:E138)</f>
        <v>539119</v>
      </c>
    </row>
    <row r="140" customFormat="false" ht="12.75" hidden="false" customHeight="true" outlineLevel="0" collapsed="false">
      <c r="A140" s="36" t="s">
        <v>198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2024-10-07T17:09:52Z</dcterms:created>
  <dc:creator/>
  <dc:description/>
  <dc:language>fr-FR</dc:language>
  <cp:lastModifiedBy/>
  <cp:revision>1</cp:revision>
  <dc:subject/>
  <dc:title>Insee Flash Provence-Alpes-Côte d’Azur 106 - 539 000 personnes vivent dans l’un des 135 quartiers prioritaires de la politique de la ville redéfinis en 2024</dc:title>
</cp:coreProperties>
</file>