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11250" activeTab="0"/>
  </bookViews>
  <sheets>
    <sheet name="Sommaire" sheetId="1" r:id="rId1"/>
    <sheet name="Tab1" sheetId="2" r:id="rId2"/>
    <sheet name="Tab2" sheetId="3" r:id="rId3"/>
    <sheet name="Tab3" sheetId="4" r:id="rId4"/>
    <sheet name="Tab4" sheetId="5" r:id="rId5"/>
    <sheet name="Tab5" sheetId="6" r:id="rId6"/>
    <sheet name="Tab6" sheetId="7" r:id="rId7"/>
    <sheet name="Graph1" sheetId="8" r:id="rId8"/>
    <sheet name="Tab7" sheetId="9" r:id="rId9"/>
    <sheet name="Tab8" sheetId="10" r:id="rId10"/>
    <sheet name="Tab9" sheetId="11" r:id="rId11"/>
    <sheet name="Tab10" sheetId="12" r:id="rId12"/>
    <sheet name="Tab11" sheetId="13" r:id="rId13"/>
    <sheet name="Tab12" sheetId="14" r:id="rId14"/>
    <sheet name="Tab13" sheetId="15" r:id="rId15"/>
    <sheet name="Tab14" sheetId="16" r:id="rId16"/>
    <sheet name="Tab15" sheetId="17" r:id="rId17"/>
    <sheet name="Tab16" sheetId="18" r:id="rId18"/>
    <sheet name="Tab17" sheetId="19" r:id="rId19"/>
    <sheet name="Tab18" sheetId="20" r:id="rId20"/>
    <sheet name="Tab19" sheetId="21" r:id="rId21"/>
    <sheet name="Tab20" sheetId="22" r:id="rId22"/>
    <sheet name="Tab21" sheetId="23" r:id="rId23"/>
    <sheet name="Tab22" sheetId="24" r:id="rId24"/>
    <sheet name="Méthode1" sheetId="25" r:id="rId25"/>
    <sheet name="Méthode2" sheetId="26" r:id="rId26"/>
    <sheet name="Méthode3" sheetId="27" r:id="rId27"/>
    <sheet name="Méthode4" sheetId="28" r:id="rId28"/>
    <sheet name="Méthode5" sheetId="29" r:id="rId29"/>
  </sheets>
  <externalReferences>
    <externalReference r:id="rId32"/>
  </externalReferences>
  <definedNames>
    <definedName name="DECOMPOSITION">'[1]decomposition brut'!$B$4:$AN$6</definedName>
    <definedName name="_xlnm.Print_Area" localSheetId="7">'Graph1'!$A$3:$H$57</definedName>
    <definedName name="_xlnm.Print_Area" localSheetId="24">'Méthode1'!$A$3:$I$52</definedName>
    <definedName name="_xlnm.Print_Area" localSheetId="25">'Méthode2'!$A$2:$C$101</definedName>
    <definedName name="_xlnm.Print_Area" localSheetId="26">'Méthode3'!$A$2:$M$30</definedName>
    <definedName name="_xlnm.Print_Area" localSheetId="27">'Méthode4'!$A$2:$I$15</definedName>
    <definedName name="_xlnm.Print_Area" localSheetId="28">'Méthode5'!$A$2:$I$20</definedName>
    <definedName name="_xlnm.Print_Area" localSheetId="0">'Sommaire'!$A$1:$B$52</definedName>
    <definedName name="_xlnm.Print_Area" localSheetId="1">'Tab1'!$A$3:$AC$33</definedName>
    <definedName name="_xlnm.Print_Area" localSheetId="11">'Tab10'!$A$3:$I$34</definedName>
    <definedName name="_xlnm.Print_Area" localSheetId="12">'Tab11'!$A$3:$O$47</definedName>
    <definedName name="_xlnm.Print_Area" localSheetId="13">'Tab12'!$A$3:$AN$28</definedName>
    <definedName name="_xlnm.Print_Area" localSheetId="14">'Tab13'!$A$3:$L$46</definedName>
    <definedName name="_xlnm.Print_Area" localSheetId="15">'Tab14'!$A$3:$O$46</definedName>
    <definedName name="_xlnm.Print_Area" localSheetId="16">'Tab15'!$A$3:$V$37</definedName>
    <definedName name="_xlnm.Print_Area" localSheetId="17">'Tab16'!$A$4:$AC$19</definedName>
    <definedName name="_xlnm.Print_Area" localSheetId="18">'Tab17'!$A$3:$H$31</definedName>
    <definedName name="_xlnm.Print_Area" localSheetId="19">'Tab18'!$A$3:$O$45</definedName>
    <definedName name="_xlnm.Print_Area" localSheetId="20">'Tab19'!$A$3:$O$45</definedName>
    <definedName name="_xlnm.Print_Area" localSheetId="2">'Tab2'!$A$3:$P$68</definedName>
    <definedName name="_xlnm.Print_Area" localSheetId="21">'Tab20'!$A$3:$H$24</definedName>
    <definedName name="_xlnm.Print_Area" localSheetId="22">'Tab21'!$A$3:$I$44</definedName>
    <definedName name="_xlnm.Print_Area" localSheetId="23">'Tab22'!$A$3:$E$44</definedName>
    <definedName name="_xlnm.Print_Area" localSheetId="3">'Tab3'!$A$3:$P$47</definedName>
    <definedName name="_xlnm.Print_Area" localSheetId="4">'Tab4'!$A$3:$I$13</definedName>
    <definedName name="_xlnm.Print_Area" localSheetId="5">'Tab5'!$A$3:$G$21</definedName>
    <definedName name="_xlnm.Print_Area" localSheetId="6">'Tab6'!$A$3:$O$48</definedName>
    <definedName name="_xlnm.Print_Area" localSheetId="8">'Tab7'!$A$3:$H$34</definedName>
    <definedName name="_xlnm.Print_Area" localSheetId="9">'Tab8'!$A$3:$O$50</definedName>
    <definedName name="_xlnm.Print_Area" localSheetId="10">'Tab9'!$A$3:$I$23</definedName>
  </definedNames>
  <calcPr fullCalcOnLoad="1"/>
</workbook>
</file>

<file path=xl/sharedStrings.xml><?xml version="1.0" encoding="utf-8"?>
<sst xmlns="http://schemas.openxmlformats.org/spreadsheetml/2006/main" count="1650" uniqueCount="503">
  <si>
    <t>La crise n'a pas freiné la progression de l'emploi salarié privé dans les services présentiels qualifiés et les services financiers à forte intensité en connaissance</t>
  </si>
  <si>
    <t>Tab19</t>
  </si>
  <si>
    <t>Tab20</t>
  </si>
  <si>
    <t>Tab21</t>
  </si>
  <si>
    <t>+ 1,2 % par l'excédent des créations sur les destructions d'établissements, + 0,1 % par l'excédent des transferts d'établissements depuis l'extérieur vers le territoire d'AMP et + 0,3 % par la variation des effectifs des établissements déjà implantés en 2004</t>
  </si>
  <si>
    <t>- 0,1 % par le déficit des créations par rapport aux destructions d'établissements, + 0,1 % par l'excédent des transferts d'établissements depuis l'extérieur vers le territoire d'AMP et + 1,2 % par la variation des effectifs des établissements déjà implantés en 2004</t>
  </si>
  <si>
    <t>NB1 : pour le territoire du référentiel, le taux de dépendance par rapport à la région d'appartenance est une moyenne (pondérée) de la dépendance de chaque aire urbaine par rapport à sa région d'appartenance</t>
  </si>
  <si>
    <t>(1) part des emplois du territoire qui sont contrôlés par des centres de décision extérieurs au territoire</t>
  </si>
  <si>
    <r>
      <t>Lecture :</t>
    </r>
    <r>
      <rPr>
        <sz val="8"/>
        <rFont val="Arial"/>
        <family val="2"/>
      </rPr>
      <t xml:space="preserve"> Parmi les emplois situés dans la métropole Aix-Marseille Provence, 50,4 % sont contrôlés par des centres de décision situés à l'extérieur de celle-ci.</t>
    </r>
  </si>
  <si>
    <r>
      <t>Lecture :</t>
    </r>
    <r>
      <rPr>
        <sz val="8"/>
        <rFont val="Arial"/>
        <family val="2"/>
      </rPr>
      <t xml:space="preserve"> au sein des établissements de la métropole Aix-Marseille Provence qui existent encore 3 ans après leur création, le nombre de postes salariés a augmenté de 10,7 % par an au cours des 3 premières années de vie de l'établissement.</t>
    </r>
  </si>
  <si>
    <t>Total France métropolitaine</t>
  </si>
  <si>
    <t>Reste France métropolitaine</t>
  </si>
  <si>
    <t>Région Lanquedoc-Roussillon</t>
  </si>
  <si>
    <t>Reste région Paca</t>
  </si>
  <si>
    <t>Reste département de Vaucluse</t>
  </si>
  <si>
    <t>Reste département du Var</t>
  </si>
  <si>
    <t>Reste département des Bouches-du-Rhône</t>
  </si>
  <si>
    <t>Région Île-de-France</t>
  </si>
  <si>
    <t>Total reste AMP</t>
  </si>
  <si>
    <t>Ensemble des secteurs</t>
  </si>
  <si>
    <t>Établissements créés</t>
  </si>
  <si>
    <t>Établissements transférés</t>
  </si>
  <si>
    <t>Dont :  Industrie de haute technologie</t>
  </si>
  <si>
    <t xml:space="preserve">Salariés </t>
  </si>
  <si>
    <t xml:space="preserve">Contrats à durée déterminée </t>
  </si>
  <si>
    <t xml:space="preserve">Intérim </t>
  </si>
  <si>
    <t xml:space="preserve">Emplois aidés </t>
  </si>
  <si>
    <t xml:space="preserve">Apprentissage et stage </t>
  </si>
  <si>
    <t xml:space="preserve">Non salariés </t>
  </si>
  <si>
    <t>Dont    Titulaires de la fonction publique et contrats à durée indéterminée</t>
  </si>
  <si>
    <t>Agriculture, syviculture et pêche</t>
  </si>
  <si>
    <t>Indice de spécificité par rapport au référentiel</t>
  </si>
  <si>
    <t>Source : Insee, Clap 2010</t>
  </si>
  <si>
    <t>Libellé du secteur</t>
  </si>
  <si>
    <t>Services financiers à forte intensité en connaissance</t>
  </si>
  <si>
    <t>Communauté du Pays de Martigues</t>
  </si>
  <si>
    <t>%</t>
  </si>
  <si>
    <t>Industrie</t>
  </si>
  <si>
    <t>Tertiaire</t>
  </si>
  <si>
    <t>Agriculture</t>
  </si>
  <si>
    <t>Ensemble</t>
  </si>
  <si>
    <t>Activités présentielles</t>
  </si>
  <si>
    <t>Activités non présentielles</t>
  </si>
  <si>
    <t>Part de CFM</t>
  </si>
  <si>
    <t>Part de cadres</t>
  </si>
  <si>
    <t>Tranche d'effectifs</t>
  </si>
  <si>
    <t>moins de 10 salariés</t>
  </si>
  <si>
    <t>de 10 à moins de 50 salariés</t>
  </si>
  <si>
    <t>de 50 à moins de 200 salariés</t>
  </si>
  <si>
    <t>Champ : secteur marchand non agricole hors auto-entrepreneurs</t>
  </si>
  <si>
    <t>Industrie de technologie moyenne supérieure</t>
  </si>
  <si>
    <t>Industrie de haute technologie</t>
  </si>
  <si>
    <t>Nb</t>
  </si>
  <si>
    <t>///</t>
  </si>
  <si>
    <t>dont</t>
  </si>
  <si>
    <t>Communauté du Pays d'Aix</t>
  </si>
  <si>
    <t>Communauté Pays de Martigues</t>
  </si>
  <si>
    <t>SAN Ouest Provence</t>
  </si>
  <si>
    <t>Source : Insee, Clap 2010, LIFI 2010</t>
  </si>
  <si>
    <t>Territoire de la métropole</t>
  </si>
  <si>
    <t>Référentiel</t>
  </si>
  <si>
    <t>Dont</t>
  </si>
  <si>
    <t>Ensemble  des secteurs</t>
  </si>
  <si>
    <t>Total</t>
  </si>
  <si>
    <t>Construction</t>
  </si>
  <si>
    <t>Industrie de technologie moyenne inférieure</t>
  </si>
  <si>
    <t>Industrie de faible technologie</t>
  </si>
  <si>
    <t>Indice base 100 1968</t>
  </si>
  <si>
    <t>Evolution annuelle moyenne</t>
  </si>
  <si>
    <t>Evolution annuelle moyenne
(%)</t>
  </si>
  <si>
    <t>Champ : marchand non agricole</t>
  </si>
  <si>
    <t>Source : Insee, REE, CLAP</t>
  </si>
  <si>
    <t>dont : solde naturel</t>
  </si>
  <si>
    <t>avec au moins un transfert sur la période</t>
  </si>
  <si>
    <t>Solde du nombre d'établissements</t>
  </si>
  <si>
    <t>Solde du nombre de postes salariés</t>
  </si>
  <si>
    <t>départs</t>
  </si>
  <si>
    <t>arrivées</t>
  </si>
  <si>
    <t>Richesse dégagée</t>
  </si>
  <si>
    <t>Retour sommaire</t>
  </si>
  <si>
    <t>Sommaire</t>
  </si>
  <si>
    <t>Tab1</t>
  </si>
  <si>
    <t>Tab2</t>
  </si>
  <si>
    <t>Tab3</t>
  </si>
  <si>
    <t>Tab4</t>
  </si>
  <si>
    <t>Tab5</t>
  </si>
  <si>
    <t>Tab6</t>
  </si>
  <si>
    <t>Tab7</t>
  </si>
  <si>
    <t>Tab8</t>
  </si>
  <si>
    <t>Tab9</t>
  </si>
  <si>
    <t>Tab10</t>
  </si>
  <si>
    <t>Tab11</t>
  </si>
  <si>
    <t>Tab12</t>
  </si>
  <si>
    <t>Tab13</t>
  </si>
  <si>
    <t>Graph1</t>
  </si>
  <si>
    <t>Tab14</t>
  </si>
  <si>
    <t>Tab15</t>
  </si>
  <si>
    <t>Tab16</t>
  </si>
  <si>
    <t>Tab17</t>
  </si>
  <si>
    <t>Tab18</t>
  </si>
  <si>
    <t>Renouvellement de la main d'œuvre</t>
  </si>
  <si>
    <t>Métropole
Aix-Marseille Provence</t>
  </si>
  <si>
    <t>Communauté du Pays d'Aubagne et de l'Étoile</t>
  </si>
  <si>
    <t>Communauté de Salon  -Étang-de-Berre - Durance</t>
  </si>
  <si>
    <t>Aire urbaine de Bordeaux</t>
  </si>
  <si>
    <t>Aire urbaine de Lille</t>
  </si>
  <si>
    <t>Aire urbaine de Lyon</t>
  </si>
  <si>
    <t>Aire urbaine de Toulouse</t>
  </si>
  <si>
    <t>Marseille Provence Métropole</t>
  </si>
  <si>
    <t>Champ : personnes âgées de 25 à 54 ans</t>
  </si>
  <si>
    <t>Population active</t>
  </si>
  <si>
    <t>Emploi</t>
  </si>
  <si>
    <r>
      <t>Dont</t>
    </r>
    <r>
      <rPr>
        <sz val="8"/>
        <rFont val="Arial"/>
        <family val="2"/>
      </rPr>
      <t xml:space="preserve"> :  Agriculture, syviculture et pêche</t>
    </r>
  </si>
  <si>
    <t>Services aux entreprises à forte intensité en connaissance</t>
  </si>
  <si>
    <t>Production et distribution d'eau, de gaz, d'électricité ; traitement des déchets</t>
  </si>
  <si>
    <t>Services présentiels qualifiés</t>
  </si>
  <si>
    <t>Services présentiels moins qualifiés</t>
  </si>
  <si>
    <t>Services aux entreprises à moindre intensité en connaissance</t>
  </si>
  <si>
    <t>Autres services à moindre intensité en connaissance</t>
  </si>
  <si>
    <t>Aire urbaine de 
Lille</t>
  </si>
  <si>
    <r>
      <t>Lecture</t>
    </r>
    <r>
      <rPr>
        <sz val="8"/>
        <rFont val="Arial"/>
        <family val="2"/>
      </rPr>
      <t xml:space="preserve"> : le secteur "autres services à moindre intensité en connaissance" est 1,1 fois plus présent dans l'emploi d'Aix-Marseille-Provence que dans l'emploi du référentiel.</t>
    </r>
  </si>
  <si>
    <t>Métropole Aix-Marseille Provence</t>
  </si>
  <si>
    <t>Emploi salarié privé</t>
  </si>
  <si>
    <t>Établissements (hors auto-entrepreneurs)</t>
  </si>
  <si>
    <t>Postes salariés</t>
  </si>
  <si>
    <t xml:space="preserve">  solde migratoire</t>
  </si>
  <si>
    <t>Production et distribution d'eau, de gaz, d'electricité ; 
traitement des déchets</t>
  </si>
  <si>
    <t>Taux de dépendance (1)</t>
  </si>
  <si>
    <t>NB2 : le taux de contrôle du référentiel résulte d'une agrégation des effectifs autonomes et effectifs hors zone de chaque aire urbaine</t>
  </si>
  <si>
    <t>Dépendance de l'emploi par secteur d'activité</t>
  </si>
  <si>
    <t>Taux de survie des établissements 5 ans après leur création ou leur transfert</t>
  </si>
  <si>
    <t>Évolution de la population active et de l'emploi (au lieu de travail) depuis 1968</t>
  </si>
  <si>
    <t>Évolution de l'emploi (au lieu de travail) depuis 1975 par grand secteur d'activité</t>
  </si>
  <si>
    <t>Évolution de l'emploi (au lieu de travail) par sphère d'activité depuis 1975</t>
  </si>
  <si>
    <t>Graphique 7 - Spécificité sectorielle de l'emploi de la métropole Aix-Marseille-Provence par rapport au référentiel</t>
  </si>
  <si>
    <t>Indice de spécificité sectorielle de l'emploi de la métropole Aix-Marseille-Provence par rapport au référentiel</t>
  </si>
  <si>
    <t>Répartition de l'emploi (au lieu de travail) selon le statut</t>
  </si>
  <si>
    <t>Répartition des établissements selon la taille des établissements par secteur d'activité</t>
  </si>
  <si>
    <t>Répartition de l'emploi salariés privé (postes) selon la taille des établissements par secteur d'activité</t>
  </si>
  <si>
    <t>Dépendance de l'emploi par territoire</t>
  </si>
  <si>
    <t>dépendance vis-à-vis d'une autre région française</t>
  </si>
  <si>
    <t>dépendance vis-à-vis de l'étranger</t>
  </si>
  <si>
    <r>
      <t>Dont</t>
    </r>
    <r>
      <rPr>
        <sz val="8"/>
        <rFont val="Arial"/>
        <family val="2"/>
      </rPr>
      <t xml:space="preserve"> :     dépendance vis-à-vis de la région Paca</t>
    </r>
  </si>
  <si>
    <t>Taux de survie des établissements 3 ans après leur création ou leur transfert</t>
  </si>
  <si>
    <t>solde des emplois</t>
  </si>
  <si>
    <r>
      <t xml:space="preserve">Postes en </t>
    </r>
    <r>
      <rPr>
        <b/>
        <i/>
        <u val="single"/>
        <sz val="8"/>
        <color indexed="14"/>
        <rFont val="Arial"/>
        <family val="2"/>
      </rPr>
      <t>moyenne annuelle</t>
    </r>
    <r>
      <rPr>
        <b/>
        <i/>
        <sz val="8"/>
        <color indexed="14"/>
        <rFont val="Arial"/>
        <family val="2"/>
      </rPr>
      <t xml:space="preserve"> entre le 1er janvier 2004 et 1er janvier 2011</t>
    </r>
  </si>
  <si>
    <r>
      <t xml:space="preserve">Postes en </t>
    </r>
    <r>
      <rPr>
        <b/>
        <i/>
        <u val="single"/>
        <sz val="8"/>
        <color indexed="14"/>
        <rFont val="Arial"/>
        <family val="2"/>
      </rPr>
      <t>moyenne annuell</t>
    </r>
    <r>
      <rPr>
        <b/>
        <i/>
        <sz val="8"/>
        <color indexed="14"/>
        <rFont val="Arial"/>
        <family val="2"/>
      </rPr>
      <t>e entre le 1er janvier 2004 et 1er janvier 2011</t>
    </r>
  </si>
  <si>
    <t>Impact annuel sur l'emploi des transferts d'établissements entre la métropole Aix-Marseille Provence et l'extérieur sur la période 2004-2011</t>
  </si>
  <si>
    <t>Impact annuel sur l'emploi des transferts d'établissements entre EPCI de la métropole Aix-Marseille Provence sur la période 2004-2011</t>
  </si>
  <si>
    <r>
      <t xml:space="preserve">Évolution </t>
    </r>
    <r>
      <rPr>
        <b/>
        <i/>
        <u val="single"/>
        <sz val="8"/>
        <color indexed="14"/>
        <rFont val="Arial"/>
        <family val="2"/>
      </rPr>
      <t>annuelle moyenne</t>
    </r>
    <r>
      <rPr>
        <b/>
        <i/>
        <sz val="8"/>
        <color indexed="14"/>
        <rFont val="Arial"/>
        <family val="2"/>
      </rPr>
      <t xml:space="preserve"> en %</t>
    </r>
  </si>
  <si>
    <t>Évolution de l'emploi (postes) des établissements survivants au bout de 3 ans</t>
  </si>
  <si>
    <t xml:space="preserve">            Industrie de haute technologie</t>
  </si>
  <si>
    <t>Richesse dégagée et emploi salarié privé par secteur d'activité</t>
  </si>
  <si>
    <r>
      <t>Lecture</t>
    </r>
    <r>
      <rPr>
        <sz val="8"/>
        <rFont val="Arial"/>
        <family val="2"/>
      </rPr>
      <t xml:space="preserve"> : le secteur "production et distribution d'eau, de gaz, d'électricité ; traitement des déchets" est 1,1 fois plus présent dans l'emploi d'Aix-Marseille-Provence que dans l'emploi du référentiel.</t>
    </r>
  </si>
  <si>
    <t>2010, en %</t>
  </si>
  <si>
    <t>Population active et emploi sur longue période</t>
  </si>
  <si>
    <t>Emploi salarié privé et ses moteurs</t>
  </si>
  <si>
    <t>Dépendance de l'emploi</t>
  </si>
  <si>
    <t>Survie des établissements</t>
  </si>
  <si>
    <t>Données</t>
  </si>
  <si>
    <t>Nomenclature des secteurs d'activité en 13 regroupements</t>
  </si>
  <si>
    <t>Agriculture, sylviculture, pêche</t>
  </si>
  <si>
    <t>01</t>
  </si>
  <si>
    <t>Culture et production animale, chasse et services annexes</t>
  </si>
  <si>
    <t>02</t>
  </si>
  <si>
    <t>Sylviculture et exploitation forestière</t>
  </si>
  <si>
    <t>03</t>
  </si>
  <si>
    <t>Pêche et aquaculture</t>
  </si>
  <si>
    <t>21</t>
  </si>
  <si>
    <t>Industrie pharmaceutique</t>
  </si>
  <si>
    <t>26</t>
  </si>
  <si>
    <t>Fabrication de produits informatiques, électroniques et optiques</t>
  </si>
  <si>
    <t>30</t>
  </si>
  <si>
    <t>Fabrication d'autres matériels de transport</t>
  </si>
  <si>
    <t>20</t>
  </si>
  <si>
    <t>Industrie chimique</t>
  </si>
  <si>
    <t>27</t>
  </si>
  <si>
    <t>Fabrication d'équipements électriques</t>
  </si>
  <si>
    <t>28</t>
  </si>
  <si>
    <t>Fabrication de machines et équipements n.c.a.</t>
  </si>
  <si>
    <t>29</t>
  </si>
  <si>
    <t>Industrie automobile</t>
  </si>
  <si>
    <t>19</t>
  </si>
  <si>
    <t>(Cokéfaction et )raffinage</t>
  </si>
  <si>
    <t>22</t>
  </si>
  <si>
    <t>Fabrication de produits en caoutchouc et en plastique</t>
  </si>
  <si>
    <t>23</t>
  </si>
  <si>
    <t>Fabrication d'autres produits minéraux non métalliques</t>
  </si>
  <si>
    <t>24</t>
  </si>
  <si>
    <t>Métallurgie</t>
  </si>
  <si>
    <t>25</t>
  </si>
  <si>
    <t>Fabrication de produits métalliques, à l'exception des machines et des équipements</t>
  </si>
  <si>
    <t>33</t>
  </si>
  <si>
    <t>Réparation et installation de machines et d'équipements</t>
  </si>
  <si>
    <t>05</t>
  </si>
  <si>
    <t>Extraction de houille et de lignite</t>
  </si>
  <si>
    <t>06</t>
  </si>
  <si>
    <t>Extraction d'hydrocarbures</t>
  </si>
  <si>
    <t>07</t>
  </si>
  <si>
    <t>Extraction de minerais métalliques</t>
  </si>
  <si>
    <t>08</t>
  </si>
  <si>
    <t>Autres industries extractives</t>
  </si>
  <si>
    <t>09</t>
  </si>
  <si>
    <t>Services de soutien aux industries extractives</t>
  </si>
  <si>
    <t>10</t>
  </si>
  <si>
    <t>Industries alimentaires</t>
  </si>
  <si>
    <t>11</t>
  </si>
  <si>
    <t>Fabrication de boissons</t>
  </si>
  <si>
    <t>12</t>
  </si>
  <si>
    <t>Fabrication de produits à base de tabac</t>
  </si>
  <si>
    <t>13</t>
  </si>
  <si>
    <t>Fabrication de textiles</t>
  </si>
  <si>
    <t>14</t>
  </si>
  <si>
    <t>Industrie de l'habillement</t>
  </si>
  <si>
    <t>15</t>
  </si>
  <si>
    <t>Industrie du cuir et de la chaussure</t>
  </si>
  <si>
    <t>16</t>
  </si>
  <si>
    <t>Travail du bois et fabrication d'articles en bois et en liège, à l'exception des meubles ; fabrication d'articles en vannerie et sparterie</t>
  </si>
  <si>
    <t>17</t>
  </si>
  <si>
    <t>Industrie du papier et du carton</t>
  </si>
  <si>
    <t>18</t>
  </si>
  <si>
    <t>Imprimerie et reproduction d'enregistrements</t>
  </si>
  <si>
    <t>31</t>
  </si>
  <si>
    <t>Fabrication de meubles</t>
  </si>
  <si>
    <t>32</t>
  </si>
  <si>
    <t>Autres industries manufacturières</t>
  </si>
  <si>
    <t>Production et distribution d'eau, de gaz, d'electricité ; traitement des déchets</t>
  </si>
  <si>
    <t>35</t>
  </si>
  <si>
    <t>Production et distribution d'électricité, de gaz, de vapeur et d'air conditionné</t>
  </si>
  <si>
    <t>36</t>
  </si>
  <si>
    <t>Captage, traitement et distribution d'eau</t>
  </si>
  <si>
    <t>37</t>
  </si>
  <si>
    <t>Collecte et traitement des eaux usées</t>
  </si>
  <si>
    <t>38</t>
  </si>
  <si>
    <t>Collecte, traitement et élimination des déchets ; récupération</t>
  </si>
  <si>
    <t>39</t>
  </si>
  <si>
    <t>Dépollution et autres services de gestion des déchets</t>
  </si>
  <si>
    <t>41</t>
  </si>
  <si>
    <t>Construction de bâtiments</t>
  </si>
  <si>
    <t>42</t>
  </si>
  <si>
    <t>Génie civil</t>
  </si>
  <si>
    <t>43</t>
  </si>
  <si>
    <t>Travaux de construction spécialisés</t>
  </si>
  <si>
    <t>59</t>
  </si>
  <si>
    <t>Production de films cinématographiques, de vidéo et de programmes de télévision ; enregistrement sonore et édition musicale</t>
  </si>
  <si>
    <t>60</t>
  </si>
  <si>
    <t>Programmation et diffusion</t>
  </si>
  <si>
    <t>61</t>
  </si>
  <si>
    <t>Télécommunications</t>
  </si>
  <si>
    <t>62</t>
  </si>
  <si>
    <t>Programmation, conseil et autres activités informatiques</t>
  </si>
  <si>
    <t>63</t>
  </si>
  <si>
    <t>Services d'information</t>
  </si>
  <si>
    <t>50</t>
  </si>
  <si>
    <t>Transports par eau</t>
  </si>
  <si>
    <t>51</t>
  </si>
  <si>
    <t>Transports aériens</t>
  </si>
  <si>
    <t>69</t>
  </si>
  <si>
    <t>Activités juridiques et comptables</t>
  </si>
  <si>
    <t>70</t>
  </si>
  <si>
    <t>Activités des sièges sociaux ; conseil de gestion</t>
  </si>
  <si>
    <t>71</t>
  </si>
  <si>
    <t>Activités d'architecture et d'ingénierie ; activités de contrôle et analyses techniques</t>
  </si>
  <si>
    <t>72</t>
  </si>
  <si>
    <t>Recherche-développement scientifique</t>
  </si>
  <si>
    <t>73</t>
  </si>
  <si>
    <t>Publicité et études de marché</t>
  </si>
  <si>
    <t>74</t>
  </si>
  <si>
    <t>Autres activités spécialisées, scientifiques et techniques</t>
  </si>
  <si>
    <t>78</t>
  </si>
  <si>
    <t>Activités liées à l'emploi</t>
  </si>
  <si>
    <t>64</t>
  </si>
  <si>
    <t>Activités des services financiers, hors assurance et caisses de retraite</t>
  </si>
  <si>
    <t>65</t>
  </si>
  <si>
    <t>Assurance</t>
  </si>
  <si>
    <t>66</t>
  </si>
  <si>
    <t>Activités auxiliaires de services financiers et d'assurance</t>
  </si>
  <si>
    <t>58</t>
  </si>
  <si>
    <t>Édition</t>
  </si>
  <si>
    <t>75</t>
  </si>
  <si>
    <t>Activités vétérinaires</t>
  </si>
  <si>
    <t>84</t>
  </si>
  <si>
    <t>Administration publique et défense ; sécurité sociale obligatoire</t>
  </si>
  <si>
    <t>85</t>
  </si>
  <si>
    <t>Enseignement</t>
  </si>
  <si>
    <t>86</t>
  </si>
  <si>
    <t>Activités pour la santé humaine</t>
  </si>
  <si>
    <t>87</t>
  </si>
  <si>
    <t>Hébergement médico-social et social</t>
  </si>
  <si>
    <t>88</t>
  </si>
  <si>
    <t>Action sociale sans hébergement</t>
  </si>
  <si>
    <t>90</t>
  </si>
  <si>
    <t>Activités créatives, artistiques et de spectacle</t>
  </si>
  <si>
    <t>91</t>
  </si>
  <si>
    <t>Bibliothèques, archives, musées et autres activités culturelles</t>
  </si>
  <si>
    <t>92</t>
  </si>
  <si>
    <t>Organisation de jeux de hasard et d'argent</t>
  </si>
  <si>
    <t>93</t>
  </si>
  <si>
    <t>Activités sportives, récréatives et de loisirs</t>
  </si>
  <si>
    <t>45</t>
  </si>
  <si>
    <t>Commerce et réparation d'automobiles et de motocycles</t>
  </si>
  <si>
    <t>47</t>
  </si>
  <si>
    <t>Commerce de détail, à l'exception des automobiles et des motocycles</t>
  </si>
  <si>
    <t>49</t>
  </si>
  <si>
    <t>Transports terrestres et transport par conduites</t>
  </si>
  <si>
    <t>55</t>
  </si>
  <si>
    <t>Hébergement</t>
  </si>
  <si>
    <t>56</t>
  </si>
  <si>
    <t>Restauration</t>
  </si>
  <si>
    <t>68</t>
  </si>
  <si>
    <t>Activités immobilières</t>
  </si>
  <si>
    <t>77</t>
  </si>
  <si>
    <t>Activités de location et location-bail</t>
  </si>
  <si>
    <t>79</t>
  </si>
  <si>
    <t>Activités des agences de voyage, voyagistes, services de réservation et activités connexes</t>
  </si>
  <si>
    <t>95</t>
  </si>
  <si>
    <t>Réparation d'ordinateurs et de biens personnels et domestiques</t>
  </si>
  <si>
    <t>46</t>
  </si>
  <si>
    <t>Commerce de gros, à l'exception des automobiles et des motocycles</t>
  </si>
  <si>
    <t>52</t>
  </si>
  <si>
    <t>Entreposage et services auxiliaires des transports</t>
  </si>
  <si>
    <t>80</t>
  </si>
  <si>
    <t>Enquêtes et sécurité</t>
  </si>
  <si>
    <t>81</t>
  </si>
  <si>
    <t>Services relatifs aux bâtiments et aménagement paysager</t>
  </si>
  <si>
    <t>82</t>
  </si>
  <si>
    <t>Activités administratives et autres activités de soutien aux entreprises</t>
  </si>
  <si>
    <t>53</t>
  </si>
  <si>
    <t>Activités de poste et de courrier</t>
  </si>
  <si>
    <t>94</t>
  </si>
  <si>
    <t>Activités des organisations associatives</t>
  </si>
  <si>
    <t>96</t>
  </si>
  <si>
    <t>Autres services personnels</t>
  </si>
  <si>
    <t>97</t>
  </si>
  <si>
    <t>Activités des ménages en tant qu'employeurs de personnel domestique</t>
  </si>
  <si>
    <t>98</t>
  </si>
  <si>
    <t>Activités indifférenciées des ménages en tant que producteurs de biens et services pour usage propre</t>
  </si>
  <si>
    <t>99</t>
  </si>
  <si>
    <t>Activités des organisations et organismes extraterritoriaux</t>
  </si>
  <si>
    <t>Libellés de la nomenclature</t>
  </si>
  <si>
    <t>Codes NA88</t>
  </si>
  <si>
    <t>Libellés NA88</t>
  </si>
  <si>
    <t>Méthode1</t>
  </si>
  <si>
    <t>Méthode2</t>
  </si>
  <si>
    <t>Métadonnées</t>
  </si>
  <si>
    <t>Méthode3</t>
  </si>
  <si>
    <t>(1) voir onglet "Méthode1 - Nomenclature des secteurs d'activité en 13 regroupements"</t>
  </si>
  <si>
    <r>
      <t>Répartition de l'emploi (au lieu de travail) en 13 secteurs d'activité</t>
    </r>
    <r>
      <rPr>
        <b/>
        <sz val="8"/>
        <color indexed="16"/>
        <rFont val="Arial"/>
        <family val="2"/>
      </rPr>
      <t xml:space="preserve"> (1)</t>
    </r>
  </si>
  <si>
    <r>
      <t>Part des Cadres des Fonctions Métropolitaines (CFM</t>
    </r>
    <r>
      <rPr>
        <b/>
        <sz val="8"/>
        <color indexed="16"/>
        <rFont val="Arial"/>
        <family val="2"/>
      </rPr>
      <t xml:space="preserve"> (1)</t>
    </r>
    <r>
      <rPr>
        <b/>
        <sz val="10"/>
        <color indexed="16"/>
        <rFont val="Arial"/>
        <family val="2"/>
      </rPr>
      <t>) dans l'emploi depuis 1990</t>
    </r>
  </si>
  <si>
    <t>(1) voir l'onglet "Méthode2 - L'analyse de l'emploi par fonction"</t>
  </si>
  <si>
    <t>- 0,4 % par le déficit des créations par rapport aux destructions d'établissements, + 0,1 % par l'excédent des transferts d'établissements depuis l'extérieur vers le territoire d'AMP et + 0,9 % par la variation des effectifs des établissements déjà implantés en 2004</t>
  </si>
  <si>
    <t>Méthode4</t>
  </si>
  <si>
    <t>Méthode5</t>
  </si>
  <si>
    <t>Démographie des établissements</t>
  </si>
  <si>
    <t>Analyse de l'emploi par fonction</t>
  </si>
  <si>
    <t>Territoire du référentiel de comparaison</t>
  </si>
  <si>
    <t>Source : Insee - Recensements de la population</t>
  </si>
  <si>
    <t>Forte tertiarisation de l'économie de la métropole AMP sur longue période</t>
  </si>
  <si>
    <t>Source : Insee - Recensement de la population</t>
  </si>
  <si>
    <t>Forte présence des services présentiels qualifiés dans l'emploi de la métropole AMP</t>
  </si>
  <si>
    <t>Ralentissement de la population active depuis 1999 au sein de la métropole AMP</t>
  </si>
  <si>
    <t>Faible présence des emplois stratégiques au sein de la métropole AMP</t>
  </si>
  <si>
    <r>
      <t xml:space="preserve">Part des CFM </t>
    </r>
    <r>
      <rPr>
        <b/>
        <sz val="8"/>
        <color indexed="16"/>
        <rFont val="Arial"/>
        <family val="2"/>
      </rPr>
      <t>(1)</t>
    </r>
    <r>
      <rPr>
        <b/>
        <sz val="10"/>
        <color indexed="16"/>
        <rFont val="Arial"/>
        <family val="2"/>
      </rPr>
      <t xml:space="preserve"> et part de l'ensemble des cadres </t>
    </r>
    <r>
      <rPr>
        <b/>
        <sz val="8"/>
        <color indexed="16"/>
        <rFont val="Arial"/>
        <family val="2"/>
      </rPr>
      <t xml:space="preserve">(2) </t>
    </r>
    <r>
      <rPr>
        <b/>
        <sz val="10"/>
        <color indexed="16"/>
        <rFont val="Arial"/>
        <family val="2"/>
      </rPr>
      <t>dans l'emploi par secteur d'activité</t>
    </r>
  </si>
  <si>
    <t>20 % de cadres dans les services présentiels qualifiés</t>
  </si>
  <si>
    <t>2010</t>
  </si>
  <si>
    <t xml:space="preserve"> Source : Insee - Recensement de la population</t>
  </si>
  <si>
    <t>(2) cadres, professions intellectuelles supérieures et chefs d'entreprise de plus de 10 salariés</t>
  </si>
  <si>
    <t>Forte progression de l'emploi salarié privé dans les services présentiels qualifiés</t>
  </si>
  <si>
    <t>200 salariés ou plus</t>
  </si>
  <si>
    <t>0 salarié</t>
  </si>
  <si>
    <t>Taux de contrôle (2)</t>
  </si>
  <si>
    <t>(2) part des emplois contrôlés par des centres de décision du territoire qui sont extérieurs au territoire</t>
  </si>
  <si>
    <t>Un emploi salarié de la métropole AMP sur deux dépend d'un centre de décision externe</t>
  </si>
  <si>
    <t>Un tiers des établissements créés au sein de la métropole AMP ne survivent pas au-delà de 3 ans</t>
  </si>
  <si>
    <t>Communauté du Pays d'Aubagne et de l'Étoile
%</t>
  </si>
  <si>
    <t>Communauté du Pays d'Aix
%</t>
  </si>
  <si>
    <t>Communauté du Pays de Martigues
%</t>
  </si>
  <si>
    <t>Marseille Provence Métropole
%</t>
  </si>
  <si>
    <t>Communauté de Salon  -Étang-de-Berre - Durance
%</t>
  </si>
  <si>
    <t>SAN Ouest Provence
%</t>
  </si>
  <si>
    <t>Plus d'un quart des personnes en emploi sont âgées de 50 ans ou plus au sein de la métropole AMP</t>
  </si>
  <si>
    <t>La métropole AMP dégage 45 % de la richesse régionale</t>
  </si>
  <si>
    <t>Effectifs
(50 ans ou plus)</t>
  </si>
  <si>
    <t>46 200 postes salariés du privé ont été créés entre 2004 et 2011 au sein de la métropole AMP</t>
  </si>
  <si>
    <t>Plus d'un emploi sur dix de la métropole AMP est un emploi non salarié</t>
  </si>
  <si>
    <t>Près des deux tiers des établissements de la métropole AMP ne comptent aucun salarié</t>
  </si>
  <si>
    <t>Chaque année, les échanges d'établissements de la métropole AMP avec l'extérieur génèrent 60 créations nettes d'emplois</t>
  </si>
  <si>
    <t>Un emploi salarié de la métropole AMP sur deux dépend d'un centre de décision externe (données par secteur d'activité)</t>
  </si>
  <si>
    <t>Un emploi salarié de la métropole AMP sur deux dépend d'un centre de décision externe (données par territoire)</t>
  </si>
  <si>
    <t>Une moitié des établissements créé au sein de la métropole AMP ne survivent pas au-delà de 5 ans</t>
  </si>
  <si>
    <t>L'emploi augmente fortement dans les établissements qui survivent au-delà de 3 ans sur le territoire de la métropole AMP</t>
  </si>
  <si>
    <t>L'économie de la métropole AMP est de plus en plus orientée vers les activités présentielles</t>
  </si>
  <si>
    <t>Note : l'indice de spécificité est le rapport entre la part des emplois du secteur au sein de la métropole AMP et la part des emplois du secteur au sein du de référenciel.</t>
  </si>
  <si>
    <t>Indice de spécificité sectorielle de la métropole AMP par rapport au référentiel en 2010</t>
  </si>
  <si>
    <r>
      <t>Dont</t>
    </r>
    <r>
      <rPr>
        <sz val="8"/>
        <rFont val="Arial"/>
        <family val="2"/>
      </rPr>
      <t xml:space="preserve"> : Industrie de haute technologie</t>
    </r>
  </si>
  <si>
    <r>
      <t>Lecture :</t>
    </r>
    <r>
      <rPr>
        <sz val="8"/>
        <rFont val="Arial"/>
        <family val="2"/>
      </rPr>
      <t xml:space="preserve"> entre 2004 et 2011, la métropole Aix-Marseille Provence a gagné en moyenne 60 postes salariés par an par le biais des transferts d'établissements avec le reste de la France métropolitaine.</t>
    </r>
  </si>
  <si>
    <r>
      <t>Lecture :</t>
    </r>
    <r>
      <rPr>
        <sz val="8"/>
        <rFont val="Arial"/>
        <family val="2"/>
      </rPr>
      <t xml:space="preserve"> entre 2004 et 2011, la Communauté du Pays d'Aubagne et de l'Étoile a perdu en moyenne 90 postes salariés par an par le biais des transferts d'établissements avec la Communauté du Pays d'Aix.</t>
    </r>
  </si>
  <si>
    <r>
      <t>Lecture :</t>
    </r>
    <r>
      <rPr>
        <sz val="8"/>
        <rFont val="Arial"/>
        <family val="2"/>
      </rPr>
      <t xml:space="preserve"> Parmi les emplois situés dans l'aire urbaine de Bordeaux, 53,6 % sont contrôlés par des centres de décision situés à l'extérieur de celle-ci.</t>
    </r>
  </si>
  <si>
    <t>Postes salariés du champ marchand non agricole</t>
  </si>
  <si>
    <t>Postes salariés hors champ marchand non agricole</t>
  </si>
  <si>
    <t xml:space="preserve">Ensemble des postes salariés hors défense </t>
  </si>
  <si>
    <t>Champ : postes salariés hors défense, la notion de poste étant différente d'un emploi, un salarié peut occuper plusieurs postes (temps partiel, multiactivité…)</t>
  </si>
  <si>
    <t>Sources : Insee, Clap 2003 et 2010, REE 2004 à 2011</t>
  </si>
  <si>
    <t>Évolution de l'emploi salarié (postes, au lieu de travail)</t>
  </si>
  <si>
    <t>Évolution annuelle moyenne
2004-2011
%</t>
  </si>
  <si>
    <t>Champ</t>
  </si>
  <si>
    <t xml:space="preserve">et les personnes aidant une autre personne dans son travail sans être rémunérées (le plus souvent ces dernières sont des personnes qui aident, sans être salariées, </t>
  </si>
  <si>
    <t>Les postes non salariés comprennent les indépendants ou les personnes travaillant à leur compte, les chefs d'entreprise salariés ou PDG ou gérants minoritaires de SARL,</t>
  </si>
  <si>
    <t xml:space="preserve">un membre de leur famille qui est lui-même à son compte : exploitant agricole, artisan, commerçant, industriel, profession libérale). </t>
  </si>
  <si>
    <t xml:space="preserve">Les postes salariés recouvrent le secteur privé, la fonction publique (État, collectivités locales, fonction publique hospitalière), et les entreprises publiques ou nationales et de la sécurité sociale. </t>
  </si>
  <si>
    <t>La croissance de l'emploi salarié entre 2004 et 2011 a été portée par le secteur marchand non agricole</t>
  </si>
  <si>
    <r>
      <t>Lecture :</t>
    </r>
    <r>
      <rPr>
        <sz val="8"/>
        <rFont val="Arial"/>
        <family val="2"/>
      </rPr>
      <t xml:space="preserve"> entre 2004 et 2011, au sein de la métropole AMP, le nombre de postes salariés a augmenté de 1,6 % par an en moyenne :</t>
    </r>
  </si>
  <si>
    <t>2004-2011</t>
  </si>
  <si>
    <t>2004-2008</t>
  </si>
  <si>
    <t>2008-2011</t>
  </si>
  <si>
    <t>Solde naturel (créations - disparitions)</t>
  </si>
  <si>
    <t>Champ : marchand non agricole (hors auto-entrepreneurs)</t>
  </si>
  <si>
    <t>Évolution du nombre d'établissements</t>
  </si>
  <si>
    <t>Soldes des transferts (entrants - sortants)</t>
  </si>
  <si>
    <t>Évolution totale (somme des soldes)</t>
  </si>
  <si>
    <t xml:space="preserve">Évolution du nombre de postes salariés </t>
  </si>
  <si>
    <t>Solde au sein des établissements déjà implantés en début de période</t>
  </si>
  <si>
    <t>Métropole Aix-Marseille Provence : près de 109 000 mouvements d'établissements (créations, disparitions, transferts avec l'extérieur) entre 2004 et 2011</t>
  </si>
  <si>
    <t xml:space="preserve">        dont créations, reprises et réactivations</t>
  </si>
  <si>
    <t xml:space="preserve">                disparitions</t>
  </si>
  <si>
    <t xml:space="preserve">        dont transferts entrants de l'extérieur</t>
  </si>
  <si>
    <t xml:space="preserve">                transferts sortants vers l'extérieur</t>
  </si>
  <si>
    <t xml:space="preserve">      dont créations, reprises et réactivations</t>
  </si>
  <si>
    <t xml:space="preserve">              disparitions</t>
  </si>
  <si>
    <t xml:space="preserve">      dont transferts entrants de l'extérieur</t>
  </si>
  <si>
    <t xml:space="preserve">              transferts sortants vers l'extérieur</t>
  </si>
  <si>
    <t xml:space="preserve">      Stock de postes salariés en fin de période</t>
  </si>
  <si>
    <t xml:space="preserve">      Stock de postes salariés en début de période</t>
  </si>
  <si>
    <t xml:space="preserve">     Stock de postes salariés en début de période</t>
  </si>
  <si>
    <t xml:space="preserve">     Stock de postes salariés en fin de période</t>
  </si>
  <si>
    <t>Stock au</t>
  </si>
  <si>
    <t>01/01/2004</t>
  </si>
  <si>
    <t>01/01/2008</t>
  </si>
  <si>
    <t>01/01/2011</t>
  </si>
  <si>
    <t>et de la destruction de 98 700 postes suite aux 41 300 disparitions d'établissements.</t>
  </si>
  <si>
    <t>Ces 35 300 postes supplémentaires sont la résultante de la création de 134 000 postes suite aux 63 600 créations, reprises ou réactivations d'établissements</t>
  </si>
  <si>
    <r>
      <t xml:space="preserve">Lecture : </t>
    </r>
    <r>
      <rPr>
        <sz val="8"/>
        <rFont val="Arial"/>
        <family val="2"/>
      </rPr>
      <t>au sein de la métropole AMP, 35 300 créations nettes de postes salariés ont fait suite à l'excédent des créations sur les défaillances d'établissements (+ 22 300) entre 2004 et 2011.</t>
    </r>
  </si>
  <si>
    <t xml:space="preserve">         solde migratoire</t>
  </si>
  <si>
    <r>
      <t>Lecture :</t>
    </r>
    <r>
      <rPr>
        <sz val="8"/>
        <rFont val="Arial"/>
        <family val="2"/>
      </rPr>
      <t xml:space="preserve"> entre 2004 et 2011, au sein de la métropole AMP, le nombre de postes salariés a augmenté de 0,6 % par an en moyenne dans l'industrie de haute technologie :</t>
    </r>
  </si>
  <si>
    <r>
      <t>Lecture :</t>
    </r>
    <r>
      <rPr>
        <sz val="8"/>
        <rFont val="Arial"/>
        <family val="2"/>
      </rPr>
      <t xml:space="preserve"> entre 2004 et 2011, au sein du territoire du référentiel, le nombre de postes salariés a augmenté de 1,3 % par an en moyenne dans l'industrie de haute technologie :</t>
    </r>
  </si>
  <si>
    <t>Évolution de l'emploi salarié privé (postes, au lieu de travail) et du nombre d'établissements entre 2004 et 2011</t>
  </si>
  <si>
    <t>Évolution de l'emploi salarié privé (postes, au lieu de travail) et du nombre d'établissements entre 2004 et 2011 et équation démographique</t>
  </si>
  <si>
    <t>Évolution de l'emploi salarié privé (postes, au lieu de travail) et équation démographique</t>
  </si>
  <si>
    <t>Evolution de l'emploi salarié privé (postes, au lieu de travail) par secteur d'activité</t>
  </si>
  <si>
    <t>Évolution</t>
  </si>
  <si>
    <r>
      <t>Lecture :</t>
    </r>
    <r>
      <rPr>
        <sz val="8"/>
        <rFont val="Arial"/>
        <family val="2"/>
      </rPr>
      <t xml:space="preserve"> le nombre de postes dans les services présentiels qualifiés a augmenté de 10 400 entre 2004 et 2011. Il atteint 30 400 en 2011.</t>
    </r>
  </si>
  <si>
    <r>
      <t xml:space="preserve">Lecture : </t>
    </r>
    <r>
      <rPr>
        <sz val="8"/>
        <rFont val="Arial"/>
        <family val="2"/>
      </rPr>
      <t>au sein de la métropole AMP, le nombre de postes dans les services présentiels qualifiés a augmenté au rythme de 4,3 % par an entre 2004 et 2011 (+ 3,8 % par an entre 2004 et 2008 puis + 5,0 % par an entre 2008 et 2011).</t>
    </r>
  </si>
  <si>
    <t xml:space="preserve">          Aire urbaine de Lille</t>
  </si>
  <si>
    <t xml:space="preserve">          Aire urbaine de Lyon</t>
  </si>
  <si>
    <t xml:space="preserve">          Aire urbaine de Toulouse</t>
  </si>
  <si>
    <t>Proportion de la richesse régionale dégagée</t>
  </si>
  <si>
    <t>Emploi total</t>
  </si>
  <si>
    <t xml:space="preserve"> Source : Insee - Recensement de la population - Fichier économique enrichi FEE 2010</t>
  </si>
  <si>
    <r>
      <t>Dont</t>
    </r>
    <r>
      <rPr>
        <sz val="8"/>
        <rFont val="Arial"/>
        <family val="2"/>
      </rPr>
      <t xml:space="preserve"> : Aire urbaine de Bordeaux</t>
    </r>
  </si>
  <si>
    <t xml:space="preserve"> Source : Insee - Clap 2010 - Fichier économique enrichi FEE 2010</t>
  </si>
  <si>
    <t>2010, en % par rapport à la région d'appartenance</t>
  </si>
  <si>
    <t>Évolution de l'emploi salarié privé (postes, au lieu de travail) entre 2004 et 2011 et équation démographique par territoire</t>
  </si>
  <si>
    <t>Évolution totale</t>
  </si>
  <si>
    <t>dont :</t>
  </si>
  <si>
    <t>solde naturel</t>
  </si>
  <si>
    <t>solde migratoire</t>
  </si>
  <si>
    <t xml:space="preserve">  évolution au sein des établissements déjà implantés en début de période</t>
  </si>
  <si>
    <t xml:space="preserve">  dont : évolution "pure" ou avec un mouvement de création, disparition sur la période</t>
  </si>
  <si>
    <t xml:space="preserve"> évolution au sein des établis-
-sements déjà implantés en début de période</t>
  </si>
  <si>
    <t>Évolution annuelle moyenne
(%)</t>
  </si>
  <si>
    <t>Communauté de Salon - Étang-de-Berre - Durance</t>
  </si>
  <si>
    <r>
      <t xml:space="preserve">2010, évolution </t>
    </r>
    <r>
      <rPr>
        <b/>
        <i/>
        <u val="single"/>
        <sz val="8"/>
        <color indexed="14"/>
        <rFont val="Arial"/>
        <family val="2"/>
      </rPr>
      <t>annuelle moyenne</t>
    </r>
    <r>
      <rPr>
        <b/>
        <i/>
        <sz val="8"/>
        <color indexed="14"/>
        <rFont val="Arial"/>
        <family val="2"/>
      </rPr>
      <t xml:space="preserve"> en %</t>
    </r>
  </si>
  <si>
    <r>
      <t>Lecture :</t>
    </r>
    <r>
      <rPr>
        <sz val="8"/>
        <rFont val="Arial"/>
        <family val="2"/>
      </rPr>
      <t xml:space="preserve"> entre 2004 et 2011, au sein de la Communauté du Pays d'Aix, le nombre de postes salariés a augmenté de 3,1 % par an en moyenne :</t>
    </r>
  </si>
  <si>
    <t>+ 1,5 % par l'excédent des créations sur les destructions d'établissements, + 0,7 % par l'excédent des transferts d'établissements depuis l'extérieur vers le territoire de la CPA et + 0,9 % par la croissance de l'emploi au sein des établissements déjà implantés en 2004.</t>
  </si>
  <si>
    <t>l'emploi au sein de la métropole AMP rerprésente 39,0 % de l'emploi de la région Paca.</t>
  </si>
  <si>
    <r>
      <t>Lecture</t>
    </r>
    <r>
      <rPr>
        <sz val="8"/>
        <rFont val="Arial"/>
        <family val="2"/>
      </rPr>
      <t xml:space="preserve"> : la richesse dégagée par le la métropole AMP représente 44,9 % de la richesse dégagée par la région Paca ;</t>
    </r>
  </si>
  <si>
    <t>Chômeurs</t>
  </si>
  <si>
    <t>dont depuis plus d'un an</t>
  </si>
  <si>
    <t>Évolution du chômage</t>
  </si>
  <si>
    <t xml:space="preserve"> Source : Insee - Recensements de la population</t>
  </si>
  <si>
    <t>Forte baisse du chômage entre 1999 et 2010</t>
  </si>
  <si>
    <t>Tab22</t>
  </si>
  <si>
    <t>Chômage, emploi par statut, secteur d'activité, niveau de qualification</t>
  </si>
  <si>
    <r>
      <t>Dont</t>
    </r>
    <r>
      <rPr>
        <sz val="8"/>
        <rFont val="Arial"/>
        <family val="2"/>
      </rPr>
      <t xml:space="preserve"> :  Communauté du Pays d'Aubagne et de l'Étoile</t>
    </r>
  </si>
  <si>
    <r>
      <t>Dont</t>
    </r>
    <r>
      <rPr>
        <sz val="8"/>
        <rFont val="Arial"/>
        <family val="2"/>
      </rPr>
      <t xml:space="preserve"> :  Aire urbaine de Bordeaux</t>
    </r>
  </si>
  <si>
    <t>Fonctions présentielles</t>
  </si>
  <si>
    <t>Fonctions de production</t>
  </si>
  <si>
    <t>Fonctions transversales</t>
  </si>
  <si>
    <t>Fonctions métropolitaines</t>
  </si>
  <si>
    <r>
      <t>Emploi (au lieu de travail) par fonction</t>
    </r>
    <r>
      <rPr>
        <b/>
        <sz val="8"/>
        <color indexed="16"/>
        <rFont val="Arial"/>
        <family val="2"/>
      </rPr>
      <t xml:space="preserve"> (1)</t>
    </r>
  </si>
  <si>
    <r>
      <t>Lecture :</t>
    </r>
    <r>
      <rPr>
        <sz val="8"/>
        <rFont val="Arial"/>
        <family val="2"/>
      </rPr>
      <t xml:space="preserve"> au sein de la métropole AMP, le nombre de postes salariés du champ marchand non agricole a progressé de 1,6 % en moyenne par an entre 2004 et 2011.</t>
    </r>
  </si>
  <si>
    <t>Données de l'étude - Analyse n° 39 - Métropole Aix-Marseille Provence : Les services présentiels qualifiés, moteur du développement économique - Décembre 2013</t>
  </si>
  <si>
    <t>Part dans la population active
%</t>
  </si>
  <si>
    <r>
      <t>Dont</t>
    </r>
    <r>
      <rPr>
        <sz val="8"/>
        <rFont val="Arial"/>
        <family val="2"/>
      </rPr>
      <t xml:space="preserve"> :     dépendance vis-à-vis de la région englobante</t>
    </r>
  </si>
  <si>
    <t>évolution au sein des établissements déjà implantés en début de période</t>
  </si>
  <si>
    <t>Renouvellement de la main-d'œuvre</t>
  </si>
  <si>
    <t>Étab. créés</t>
  </si>
  <si>
    <t>Étab. transférés</t>
  </si>
  <si>
    <t>Main-d'œuvre âgée de 50 ans ou plus dans l'emploi en 2010</t>
  </si>
  <si>
    <t>en %</t>
  </si>
  <si>
    <r>
      <t xml:space="preserve">Évolution </t>
    </r>
    <r>
      <rPr>
        <b/>
        <i/>
        <u val="single"/>
        <sz val="8"/>
        <color indexed="14"/>
        <rFont val="Arial"/>
        <family val="2"/>
      </rPr>
      <t>annuelle moyenne</t>
    </r>
  </si>
  <si>
    <t>Part de la main-d'œuvre âgée de 50 ans ou plus dans l'emploi en 2010</t>
  </si>
  <si>
    <t>AMP</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</si>
</sst>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quot; &quot;#,##0.00"/>
    <numFmt numFmtId="166" formatCode="0.0%"/>
    <numFmt numFmtId="167" formatCode="#,##0.0;\-&quot; &quot;#,##0.0"/>
    <numFmt numFmtId="168" formatCode="#,##0.0"/>
    <numFmt numFmtId="169" formatCode="0.000"/>
    <numFmt numFmtId="170" formatCode="#,##0;\-&quot; &quot;#,##0"/>
    <numFmt numFmtId="171" formatCode="###0;\-&quot; &quot;###0"/>
    <numFmt numFmtId="172" formatCode="_-* #,##0\ _€_-;\-* #,##0\ _€_-;_-* &quot;-&quot;??\ _€_-;_-@_-"/>
    <numFmt numFmtId="173" formatCode="#,##0\%;\-\ #,##0\%"/>
    <numFmt numFmtId="174" formatCode="#,##0&quot;%&quot;"/>
    <numFmt numFmtId="175" formatCode="#,##0&quot;%&quot;;\-&quot; &quot;#,##0"/>
    <numFmt numFmtId="176" formatCode="#,##0.0;\-&quot; &quot;#,##0"/>
    <numFmt numFmtId="177" formatCode="&quot;+ &quot;#,##0.0;\-&quot; &quot;#,##0.0"/>
    <numFmt numFmtId="178" formatCode="\+\ #,##0;\-\ #,##0"/>
    <numFmt numFmtId="179" formatCode="&quot;Vrai&quot;;&quot;Vrai&quot;;&quot;Faux&quot;"/>
    <numFmt numFmtId="180" formatCode="&quot;Actif&quot;;&quot;Actif&quot;;&quot;Inactif&quot;"/>
    <numFmt numFmtId="181" formatCode="_-* #,##0.0\ _€_-;\-* #,##0.0\ _€_-;_-* &quot;-&quot;??\ _€_-;_-@_-"/>
    <numFmt numFmtId="182" formatCode="0.000000"/>
    <numFmt numFmtId="183" formatCode="0.00000"/>
    <numFmt numFmtId="184" formatCode="0.0000"/>
    <numFmt numFmtId="185" formatCode="0.0000000"/>
    <numFmt numFmtId="186" formatCode="0.000000000"/>
    <numFmt numFmtId="187" formatCode="0.0000000000"/>
    <numFmt numFmtId="188" formatCode="0.00000000"/>
    <numFmt numFmtId="189" formatCode="\+&quot; &quot;#,##0.00;\-&quot; &quot;#,##0.00"/>
    <numFmt numFmtId="190" formatCode="\+&quot; &quot;#,##0.0;\-&quot; &quot;#,##0.0"/>
    <numFmt numFmtId="191" formatCode="#,##0;#,##0"/>
    <numFmt numFmtId="192" formatCode="0\'%\'"/>
    <numFmt numFmtId="193" formatCode="_-* #,##0.0\ _€_-;\-* #,##0.0\ _€_-;_-* &quot;-&quot;?\ _€_-;_-@_-"/>
    <numFmt numFmtId="194" formatCode="#,##0.000"/>
    <numFmt numFmtId="195" formatCode="#,##0;&quot;- &quot;#,##0"/>
    <numFmt numFmtId="196" formatCode="#,##0;\-&quot;  &quot;#,##0"/>
    <numFmt numFmtId="197" formatCode="#,##0.0;\-&quot;  &quot;#,##0.0"/>
    <numFmt numFmtId="198" formatCode="_-* #,##0.00&quot; €&quot;_-;\-* #,##0.00&quot; €&quot;_-;_-* \-??&quot; €&quot;_-;_-@_-"/>
    <numFmt numFmtId="199" formatCode="_-* #,##0.00\ _€_-;\-* #,##0.00\ _€_-;_-* \-??\ _€_-;_-@_-"/>
    <numFmt numFmtId="200" formatCode="#,##0.0;&quot;- &quot;#,##0.0"/>
    <numFmt numFmtId="201" formatCode="#,##0.0;&quot;- &quot;#,##0"/>
    <numFmt numFmtId="202" formatCode="0.0\ %"/>
    <numFmt numFmtId="203" formatCode="#,##0.000000;&quot;- &quot;#,##0.000000"/>
    <numFmt numFmtId="204" formatCode="\+#,##0.0\ %\ ;\-#,##0.0\ %\ "/>
    <numFmt numFmtId="205" formatCode="#,##0.000;&quot;- &quot;#,##0.000"/>
    <numFmt numFmtId="206" formatCode="0\ %"/>
    <numFmt numFmtId="207" formatCode="0.000%"/>
    <numFmt numFmtId="208" formatCode="_-* #,##0\ _€_-;\-* #,##0\ _€_-;_-* \-??\ _€_-;_-@_-"/>
    <numFmt numFmtId="209" formatCode="\+#,##0.0,;\-#,##0.0"/>
    <numFmt numFmtId="210" formatCode="\+#,##0.0,;\-#,##0.0,"/>
    <numFmt numFmtId="211" formatCode="\+0.0,;\-0.0,"/>
    <numFmt numFmtId="212" formatCode="\+#.##,;\-#.##,"/>
    <numFmt numFmtId="213" formatCode="\+#,###.0,;\-#,###.0,"/>
    <numFmt numFmtId="214" formatCode="#,##0.000;\-&quot;  &quot;#,##0.000"/>
  </numFmts>
  <fonts count="47">
    <font>
      <sz val="10"/>
      <name val="Arial"/>
      <family val="0"/>
    </font>
    <font>
      <sz val="8"/>
      <name val="Arial"/>
      <family val="2"/>
    </font>
    <font>
      <b/>
      <sz val="8"/>
      <name val="Arial"/>
      <family val="2"/>
    </font>
    <font>
      <i/>
      <sz val="8"/>
      <name val="Arial"/>
      <family val="2"/>
    </font>
    <font>
      <b/>
      <sz val="10"/>
      <color indexed="16"/>
      <name val="Arial"/>
      <family val="2"/>
    </font>
    <font>
      <u val="single"/>
      <sz val="10"/>
      <color indexed="12"/>
      <name val="Arial"/>
      <family val="0"/>
    </font>
    <font>
      <u val="single"/>
      <sz val="10"/>
      <color indexed="36"/>
      <name val="Arial"/>
      <family val="0"/>
    </font>
    <font>
      <sz val="10"/>
      <name val="MS Sans Serif"/>
      <family val="2"/>
    </font>
    <font>
      <b/>
      <sz val="10"/>
      <name val="MS Sans Serif"/>
      <family val="2"/>
    </font>
    <font>
      <b/>
      <sz val="10"/>
      <name val="Arial"/>
      <family val="2"/>
    </font>
    <font>
      <b/>
      <i/>
      <sz val="8"/>
      <color indexed="14"/>
      <name val="Arial"/>
      <family val="2"/>
    </font>
    <font>
      <u val="single"/>
      <sz val="8"/>
      <color indexed="12"/>
      <name val="Arial"/>
      <family val="2"/>
    </font>
    <font>
      <b/>
      <sz val="10"/>
      <color indexed="25"/>
      <name val="Arial"/>
      <family val="2"/>
    </font>
    <font>
      <sz val="8.5"/>
      <name val="Arial"/>
      <family val="2"/>
    </font>
    <font>
      <b/>
      <sz val="8.5"/>
      <name val="Arial"/>
      <family val="2"/>
    </font>
    <font>
      <b/>
      <sz val="11"/>
      <name val="Arial"/>
      <family val="2"/>
    </font>
    <font>
      <u val="single"/>
      <sz val="10"/>
      <color indexed="62"/>
      <name val="Arial"/>
      <family val="2"/>
    </font>
    <font>
      <b/>
      <sz val="14"/>
      <name val="Arial"/>
      <family val="2"/>
    </font>
    <font>
      <b/>
      <sz val="8"/>
      <color indexed="16"/>
      <name val="Arial"/>
      <family val="2"/>
    </font>
    <font>
      <i/>
      <sz val="10"/>
      <name val="Arial"/>
      <family val="2"/>
    </font>
    <font>
      <b/>
      <i/>
      <u val="single"/>
      <sz val="8"/>
      <color indexed="14"/>
      <name val="Arial"/>
      <family val="2"/>
    </font>
    <font>
      <b/>
      <i/>
      <sz val="10"/>
      <name val="Arial"/>
      <family val="2"/>
    </font>
    <font>
      <b/>
      <sz val="12"/>
      <name val="Arial"/>
      <family val="2"/>
    </font>
    <font>
      <sz val="7"/>
      <name val="Arial"/>
      <family val="2"/>
    </font>
    <font>
      <b/>
      <sz val="8"/>
      <color indexed="14"/>
      <name val="Arial"/>
      <family val="2"/>
    </font>
    <font>
      <b/>
      <sz val="11"/>
      <color indexed="16"/>
      <name val="Arial"/>
      <family val="2"/>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48"/>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28"/>
      <name val="Arial"/>
      <family val="2"/>
    </font>
    <font>
      <b/>
      <sz val="10"/>
      <color indexed="48"/>
      <name val="Arial"/>
      <family val="2"/>
    </font>
    <font>
      <b/>
      <i/>
      <sz val="8"/>
      <name val="Arial"/>
      <family val="2"/>
    </font>
    <font>
      <b/>
      <i/>
      <sz val="8"/>
      <color indexed="48"/>
      <name val="Arial"/>
      <family val="2"/>
    </font>
  </fonts>
  <fills count="2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45"/>
        <bgColor indexed="64"/>
      </patternFill>
    </fill>
    <fill>
      <patternFill patternType="solid">
        <fgColor indexed="16"/>
        <bgColor indexed="64"/>
      </patternFill>
    </fill>
    <fill>
      <patternFill patternType="solid">
        <fgColor indexed="9"/>
        <bgColor indexed="64"/>
      </patternFill>
    </fill>
    <fill>
      <patternFill patternType="solid">
        <fgColor indexed="24"/>
        <bgColor indexed="64"/>
      </patternFill>
    </fill>
    <fill>
      <patternFill patternType="solid">
        <fgColor indexed="45"/>
        <bgColor indexed="64"/>
      </patternFill>
    </fill>
    <fill>
      <patternFill patternType="solid">
        <fgColor indexed="45"/>
        <bgColor indexed="64"/>
      </patternFill>
    </fill>
    <fill>
      <patternFill patternType="solid">
        <fgColor indexed="9"/>
        <bgColor indexed="64"/>
      </patternFill>
    </fill>
    <fill>
      <patternFill patternType="solid">
        <fgColor indexed="9"/>
        <bgColor indexed="64"/>
      </patternFill>
    </fill>
    <fill>
      <patternFill patternType="solid">
        <fgColor indexed="32"/>
        <bgColor indexed="64"/>
      </patternFill>
    </fill>
    <fill>
      <patternFill patternType="solid">
        <fgColor indexed="10"/>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1"/>
      </bottom>
    </border>
    <border>
      <left>
        <color indexed="63"/>
      </left>
      <right>
        <color indexed="63"/>
      </right>
      <top>
        <color indexed="63"/>
      </top>
      <bottom style="medium">
        <color indexed="31"/>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ck">
        <color indexed="16"/>
      </top>
      <bottom>
        <color indexed="63"/>
      </bottom>
    </border>
    <border>
      <left style="thin"/>
      <right>
        <color indexed="63"/>
      </right>
      <top style="thick">
        <color indexed="16"/>
      </top>
      <bottom>
        <color indexed="63"/>
      </bottom>
    </border>
    <border>
      <left>
        <color indexed="63"/>
      </left>
      <right style="thin"/>
      <top style="thick">
        <color indexed="16"/>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color indexed="33"/>
      </top>
      <bottom>
        <color indexed="63"/>
      </bottom>
    </border>
    <border>
      <left>
        <color indexed="63"/>
      </left>
      <right>
        <color indexed="63"/>
      </right>
      <top style="thick">
        <color indexed="33"/>
      </top>
      <bottom>
        <color indexed="63"/>
      </bottom>
    </border>
    <border>
      <left>
        <color indexed="63"/>
      </left>
      <right style="thin"/>
      <top style="thick">
        <color indexed="3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ck">
        <color indexed="25"/>
      </top>
      <bottom>
        <color indexed="63"/>
      </bottom>
    </border>
    <border>
      <left>
        <color indexed="63"/>
      </left>
      <right style="thin">
        <color indexed="8"/>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9" fillId="12" borderId="1" applyNumberFormat="0" applyAlignment="0" applyProtection="0"/>
    <xf numFmtId="0" fontId="30" fillId="0" borderId="2" applyNumberFormat="0" applyFill="0" applyAlignment="0" applyProtection="0"/>
    <xf numFmtId="0" fontId="0" fillId="4" borderId="3" applyNumberFormat="0" applyAlignment="0" applyProtection="0"/>
    <xf numFmtId="0" fontId="31" fillId="3" borderId="1" applyNumberFormat="0" applyAlignment="0" applyProtection="0"/>
    <xf numFmtId="44" fontId="0" fillId="0" borderId="0" applyFont="0" applyFill="0" applyBorder="0" applyAlignment="0" applyProtection="0"/>
    <xf numFmtId="0" fontId="32" fillId="13"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9"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6"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34" fillId="14" borderId="0" applyNumberFormat="0" applyBorder="0" applyAlignment="0" applyProtection="0"/>
    <xf numFmtId="0" fontId="35" fillId="12"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15" borderId="9" applyNumberFormat="0" applyAlignment="0" applyProtection="0"/>
  </cellStyleXfs>
  <cellXfs count="612">
    <xf numFmtId="0" fontId="0" fillId="0" borderId="0" xfId="0" applyAlignment="1">
      <alignment/>
    </xf>
    <xf numFmtId="0" fontId="2" fillId="0" borderId="10" xfId="0" applyFont="1" applyBorder="1" applyAlignment="1">
      <alignment/>
    </xf>
    <xf numFmtId="3" fontId="2" fillId="0" borderId="0" xfId="0" applyNumberFormat="1" applyFont="1" applyBorder="1" applyAlignment="1">
      <alignment/>
    </xf>
    <xf numFmtId="164" fontId="2" fillId="0" borderId="0" xfId="0" applyNumberFormat="1" applyFont="1" applyBorder="1" applyAlignment="1">
      <alignment/>
    </xf>
    <xf numFmtId="3" fontId="1" fillId="0" borderId="0" xfId="0" applyNumberFormat="1" applyFont="1" applyBorder="1" applyAlignment="1">
      <alignment/>
    </xf>
    <xf numFmtId="164" fontId="1" fillId="0" borderId="0" xfId="0" applyNumberFormat="1" applyFont="1" applyBorder="1" applyAlignment="1">
      <alignment/>
    </xf>
    <xf numFmtId="0" fontId="1" fillId="0" borderId="10" xfId="0" applyFont="1" applyBorder="1" applyAlignment="1">
      <alignment horizontal="left" indent="4"/>
    </xf>
    <xf numFmtId="0" fontId="2" fillId="16" borderId="10" xfId="0" applyFont="1" applyFill="1" applyBorder="1" applyAlignment="1">
      <alignment/>
    </xf>
    <xf numFmtId="3" fontId="2" fillId="16" borderId="0" xfId="0" applyNumberFormat="1" applyFont="1" applyFill="1" applyBorder="1" applyAlignment="1">
      <alignment/>
    </xf>
    <xf numFmtId="164" fontId="2" fillId="16" borderId="0" xfId="0" applyNumberFormat="1" applyFont="1" applyFill="1" applyBorder="1" applyAlignment="1">
      <alignment/>
    </xf>
    <xf numFmtId="0" fontId="1" fillId="16" borderId="10" xfId="0" applyFont="1" applyFill="1" applyBorder="1" applyAlignment="1">
      <alignment horizontal="left" indent="4"/>
    </xf>
    <xf numFmtId="3" fontId="1" fillId="16" borderId="0" xfId="0" applyNumberFormat="1" applyFont="1" applyFill="1" applyBorder="1" applyAlignment="1">
      <alignment/>
    </xf>
    <xf numFmtId="164" fontId="1" fillId="16" borderId="0" xfId="0" applyNumberFormat="1" applyFont="1" applyFill="1" applyBorder="1" applyAlignment="1">
      <alignment/>
    </xf>
    <xf numFmtId="3" fontId="1" fillId="16" borderId="11" xfId="0" applyNumberFormat="1" applyFont="1" applyFill="1" applyBorder="1" applyAlignment="1">
      <alignment/>
    </xf>
    <xf numFmtId="164" fontId="1" fillId="16" borderId="11" xfId="0" applyNumberFormat="1" applyFont="1" applyFill="1" applyBorder="1" applyAlignment="1">
      <alignment/>
    </xf>
    <xf numFmtId="0" fontId="3" fillId="16" borderId="10" xfId="0" applyFont="1" applyFill="1" applyBorder="1" applyAlignment="1">
      <alignment/>
    </xf>
    <xf numFmtId="0" fontId="0" fillId="17" borderId="12" xfId="0" applyFill="1" applyBorder="1" applyAlignment="1">
      <alignment/>
    </xf>
    <xf numFmtId="0" fontId="0" fillId="17" borderId="13" xfId="0" applyFill="1" applyBorder="1" applyAlignment="1">
      <alignment/>
    </xf>
    <xf numFmtId="0" fontId="0" fillId="17" borderId="14" xfId="0" applyFill="1" applyBorder="1" applyAlignment="1">
      <alignment/>
    </xf>
    <xf numFmtId="0" fontId="2" fillId="17" borderId="15" xfId="0" applyFont="1" applyFill="1" applyBorder="1" applyAlignment="1">
      <alignment horizontal="center" vertical="center" wrapText="1"/>
    </xf>
    <xf numFmtId="0" fontId="4" fillId="0" borderId="0" xfId="0" applyFont="1" applyAlignment="1">
      <alignment/>
    </xf>
    <xf numFmtId="0" fontId="2" fillId="0" borderId="0" xfId="0" applyFont="1" applyFill="1" applyBorder="1" applyAlignment="1">
      <alignment horizontal="right"/>
    </xf>
    <xf numFmtId="0" fontId="1" fillId="0" borderId="10" xfId="0" applyFont="1" applyFill="1" applyBorder="1" applyAlignment="1">
      <alignment horizontal="left"/>
    </xf>
    <xf numFmtId="0" fontId="3" fillId="0" borderId="0" xfId="0" applyFont="1" applyAlignment="1">
      <alignment/>
    </xf>
    <xf numFmtId="0" fontId="1" fillId="0" borderId="0" xfId="0" applyFont="1" applyAlignment="1">
      <alignment/>
    </xf>
    <xf numFmtId="164" fontId="1" fillId="0" borderId="16" xfId="0" applyNumberFormat="1" applyFont="1" applyBorder="1" applyAlignment="1">
      <alignment/>
    </xf>
    <xf numFmtId="164" fontId="1" fillId="16" borderId="16" xfId="0" applyNumberFormat="1" applyFont="1" applyFill="1" applyBorder="1" applyAlignment="1">
      <alignment/>
    </xf>
    <xf numFmtId="164" fontId="1" fillId="16" borderId="17" xfId="0" applyNumberFormat="1" applyFont="1" applyFill="1" applyBorder="1" applyAlignment="1">
      <alignment/>
    </xf>
    <xf numFmtId="0" fontId="2" fillId="17" borderId="18" xfId="0" applyFont="1" applyFill="1" applyBorder="1" applyAlignment="1">
      <alignment horizontal="center" vertical="center" wrapText="1"/>
    </xf>
    <xf numFmtId="0" fontId="1" fillId="0" borderId="10" xfId="0" applyFont="1" applyBorder="1" applyAlignment="1">
      <alignment horizontal="left"/>
    </xf>
    <xf numFmtId="164" fontId="8" fillId="0" borderId="0" xfId="61" applyNumberFormat="1" applyFont="1">
      <alignment/>
      <protection/>
    </xf>
    <xf numFmtId="164" fontId="2" fillId="0" borderId="0" xfId="0" applyNumberFormat="1" applyFont="1" applyFill="1" applyBorder="1" applyAlignment="1">
      <alignment horizontal="right"/>
    </xf>
    <xf numFmtId="164" fontId="2" fillId="0" borderId="16" xfId="0" applyNumberFormat="1" applyFont="1" applyFill="1" applyBorder="1" applyAlignment="1">
      <alignment horizontal="right"/>
    </xf>
    <xf numFmtId="0" fontId="1" fillId="0" borderId="0" xfId="0" applyFont="1" applyFill="1" applyBorder="1" applyAlignment="1">
      <alignment horizontal="left" vertical="center" wrapText="1"/>
    </xf>
    <xf numFmtId="3" fontId="2" fillId="0" borderId="0" xfId="0" applyNumberFormat="1" applyFont="1" applyFill="1" applyBorder="1" applyAlignment="1">
      <alignment/>
    </xf>
    <xf numFmtId="164" fontId="2" fillId="0" borderId="0" xfId="0" applyNumberFormat="1" applyFont="1" applyFill="1" applyBorder="1" applyAlignment="1">
      <alignment/>
    </xf>
    <xf numFmtId="164" fontId="2" fillId="0" borderId="16" xfId="0" applyNumberFormat="1"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right"/>
    </xf>
    <xf numFmtId="165" fontId="1" fillId="0" borderId="10" xfId="0" applyNumberFormat="1" applyFont="1" applyFill="1" applyBorder="1" applyAlignment="1">
      <alignment/>
    </xf>
    <xf numFmtId="0" fontId="1" fillId="0" borderId="0" xfId="0" applyFont="1" applyFill="1" applyBorder="1" applyAlignment="1">
      <alignment/>
    </xf>
    <xf numFmtId="168" fontId="2" fillId="0" borderId="0" xfId="0" applyNumberFormat="1" applyFont="1" applyFill="1" applyBorder="1" applyAlignment="1">
      <alignment/>
    </xf>
    <xf numFmtId="49" fontId="1" fillId="16" borderId="19" xfId="0" applyNumberFormat="1" applyFont="1" applyFill="1" applyBorder="1" applyAlignment="1">
      <alignment horizontal="left"/>
    </xf>
    <xf numFmtId="49" fontId="1" fillId="0" borderId="10" xfId="0" applyNumberFormat="1" applyFont="1" applyBorder="1" applyAlignment="1">
      <alignment horizontal="left"/>
    </xf>
    <xf numFmtId="49" fontId="1" fillId="16" borderId="10" xfId="0" applyNumberFormat="1" applyFont="1" applyFill="1" applyBorder="1" applyAlignment="1">
      <alignment horizontal="left"/>
    </xf>
    <xf numFmtId="0" fontId="0" fillId="0" borderId="0" xfId="0" applyAlignment="1">
      <alignment wrapText="1"/>
    </xf>
    <xf numFmtId="164" fontId="1" fillId="0" borderId="0" xfId="0" applyNumberFormat="1" applyFont="1" applyBorder="1" applyAlignment="1">
      <alignment horizontal="right"/>
    </xf>
    <xf numFmtId="0" fontId="1" fillId="0" borderId="10" xfId="0" applyFont="1" applyBorder="1" applyAlignment="1">
      <alignment horizontal="left" indent="3"/>
    </xf>
    <xf numFmtId="0" fontId="1" fillId="16" borderId="10" xfId="0" applyFont="1" applyFill="1" applyBorder="1" applyAlignment="1">
      <alignment horizontal="left" indent="3"/>
    </xf>
    <xf numFmtId="2" fontId="1" fillId="16" borderId="19" xfId="0" applyNumberFormat="1" applyFont="1" applyFill="1" applyBorder="1" applyAlignment="1">
      <alignment horizontal="left" indent="3"/>
    </xf>
    <xf numFmtId="169" fontId="8" fillId="0" borderId="0" xfId="61" applyNumberFormat="1" applyFont="1">
      <alignment/>
      <protection/>
    </xf>
    <xf numFmtId="169" fontId="0" fillId="0" borderId="0" xfId="0" applyNumberFormat="1" applyAlignment="1">
      <alignment/>
    </xf>
    <xf numFmtId="164" fontId="2" fillId="0" borderId="16" xfId="0" applyNumberFormat="1" applyFont="1" applyBorder="1" applyAlignment="1">
      <alignment/>
    </xf>
    <xf numFmtId="49" fontId="0" fillId="0" borderId="0" xfId="0" applyNumberFormat="1" applyFill="1" applyAlignment="1">
      <alignment/>
    </xf>
    <xf numFmtId="49" fontId="1" fillId="0" borderId="0" xfId="0" applyNumberFormat="1" applyFont="1" applyFill="1" applyBorder="1" applyAlignment="1">
      <alignment/>
    </xf>
    <xf numFmtId="0" fontId="0" fillId="0" borderId="0" xfId="0" applyFill="1" applyAlignment="1">
      <alignment/>
    </xf>
    <xf numFmtId="0" fontId="2" fillId="17" borderId="14" xfId="0" applyFont="1" applyFill="1" applyBorder="1" applyAlignment="1">
      <alignment horizontal="right"/>
    </xf>
    <xf numFmtId="165" fontId="1" fillId="0" borderId="0" xfId="0" applyNumberFormat="1" applyFont="1" applyFill="1" applyBorder="1" applyAlignment="1">
      <alignment/>
    </xf>
    <xf numFmtId="0" fontId="2" fillId="17" borderId="10"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12" xfId="0" applyFont="1" applyFill="1" applyBorder="1" applyAlignment="1">
      <alignment horizontal="right"/>
    </xf>
    <xf numFmtId="0" fontId="0" fillId="0" borderId="0" xfId="0" applyFill="1" applyBorder="1" applyAlignment="1">
      <alignment horizontal="left" wrapText="1" indent="1"/>
    </xf>
    <xf numFmtId="164" fontId="1" fillId="0" borderId="0" xfId="0" applyNumberFormat="1" applyFont="1" applyFill="1" applyBorder="1" applyAlignment="1">
      <alignment/>
    </xf>
    <xf numFmtId="3" fontId="0" fillId="0" borderId="0" xfId="58" applyNumberFormat="1" applyFont="1">
      <alignment/>
      <protection/>
    </xf>
    <xf numFmtId="3" fontId="9" fillId="0" borderId="0" xfId="58" applyNumberFormat="1" applyFont="1">
      <alignment/>
      <protection/>
    </xf>
    <xf numFmtId="49" fontId="0" fillId="0" borderId="0" xfId="0" applyNumberFormat="1" applyFill="1" applyBorder="1" applyAlignment="1">
      <alignment/>
    </xf>
    <xf numFmtId="169" fontId="7" fillId="0" borderId="0" xfId="63" applyNumberFormat="1" applyBorder="1" applyAlignment="1">
      <alignment/>
    </xf>
    <xf numFmtId="0" fontId="0" fillId="0" borderId="0" xfId="0" applyBorder="1" applyAlignment="1">
      <alignment/>
    </xf>
    <xf numFmtId="166" fontId="7" fillId="0" borderId="0" xfId="63" applyNumberFormat="1" applyBorder="1" applyAlignment="1">
      <alignment/>
    </xf>
    <xf numFmtId="0" fontId="0" fillId="0" borderId="21" xfId="0" applyBorder="1" applyAlignment="1">
      <alignment/>
    </xf>
    <xf numFmtId="3" fontId="1" fillId="0" borderId="0" xfId="0" applyNumberFormat="1" applyFont="1" applyFill="1" applyBorder="1" applyAlignment="1">
      <alignment/>
    </xf>
    <xf numFmtId="164" fontId="1" fillId="0" borderId="16" xfId="0" applyNumberFormat="1" applyFont="1" applyFill="1" applyBorder="1" applyAlignment="1">
      <alignment/>
    </xf>
    <xf numFmtId="3" fontId="1" fillId="0" borderId="21" xfId="0" applyNumberFormat="1" applyFont="1" applyFill="1" applyBorder="1" applyAlignment="1">
      <alignment/>
    </xf>
    <xf numFmtId="164" fontId="1" fillId="0" borderId="21" xfId="0" applyNumberFormat="1" applyFont="1" applyFill="1" applyBorder="1" applyAlignment="1">
      <alignment/>
    </xf>
    <xf numFmtId="164" fontId="1" fillId="0" borderId="22" xfId="0" applyNumberFormat="1" applyFont="1" applyFill="1" applyBorder="1" applyAlignment="1">
      <alignment/>
    </xf>
    <xf numFmtId="164" fontId="2" fillId="16" borderId="16" xfId="0" applyNumberFormat="1" applyFont="1" applyFill="1" applyBorder="1" applyAlignment="1">
      <alignment/>
    </xf>
    <xf numFmtId="0" fontId="1" fillId="0" borderId="10" xfId="0" applyFont="1" applyFill="1" applyBorder="1" applyAlignment="1">
      <alignment/>
    </xf>
    <xf numFmtId="0" fontId="1" fillId="16" borderId="10" xfId="0" applyFont="1" applyFill="1" applyBorder="1" applyAlignment="1">
      <alignment/>
    </xf>
    <xf numFmtId="0" fontId="1" fillId="16" borderId="10" xfId="0" applyFont="1" applyFill="1" applyBorder="1" applyAlignment="1">
      <alignment horizontal="left"/>
    </xf>
    <xf numFmtId="0" fontId="2" fillId="16" borderId="10" xfId="0" applyFont="1" applyFill="1" applyBorder="1" applyAlignment="1">
      <alignment horizontal="left"/>
    </xf>
    <xf numFmtId="0" fontId="1" fillId="0" borderId="23" xfId="0" applyFont="1" applyBorder="1" applyAlignment="1">
      <alignment/>
    </xf>
    <xf numFmtId="0" fontId="2" fillId="0" borderId="19" xfId="0" applyFont="1" applyBorder="1" applyAlignment="1">
      <alignment horizontal="left"/>
    </xf>
    <xf numFmtId="3" fontId="0" fillId="0" borderId="0" xfId="0" applyNumberFormat="1" applyAlignment="1">
      <alignment wrapText="1"/>
    </xf>
    <xf numFmtId="3" fontId="2" fillId="0" borderId="11" xfId="0" applyNumberFormat="1" applyFont="1" applyFill="1" applyBorder="1" applyAlignment="1">
      <alignment/>
    </xf>
    <xf numFmtId="164" fontId="2" fillId="0" borderId="11" xfId="0" applyNumberFormat="1" applyFont="1" applyFill="1" applyBorder="1" applyAlignment="1">
      <alignment/>
    </xf>
    <xf numFmtId="164" fontId="2" fillId="0" borderId="17" xfId="0" applyNumberFormat="1" applyFont="1" applyFill="1" applyBorder="1" applyAlignment="1">
      <alignment/>
    </xf>
    <xf numFmtId="3" fontId="2" fillId="16" borderId="11" xfId="0" applyNumberFormat="1" applyFont="1" applyFill="1" applyBorder="1" applyAlignment="1">
      <alignment/>
    </xf>
    <xf numFmtId="164" fontId="2" fillId="16" borderId="11" xfId="0" applyNumberFormat="1" applyFont="1" applyFill="1" applyBorder="1" applyAlignment="1">
      <alignment/>
    </xf>
    <xf numFmtId="164" fontId="2" fillId="16" borderId="17" xfId="0" applyNumberFormat="1" applyFont="1" applyFill="1" applyBorder="1" applyAlignment="1">
      <alignment/>
    </xf>
    <xf numFmtId="0" fontId="2" fillId="16" borderId="19" xfId="0" applyFont="1" applyFill="1" applyBorder="1" applyAlignment="1">
      <alignment horizontal="left"/>
    </xf>
    <xf numFmtId="169" fontId="8" fillId="0" borderId="0" xfId="61" applyNumberFormat="1" applyFont="1" applyBorder="1">
      <alignment/>
      <protection/>
    </xf>
    <xf numFmtId="169" fontId="0" fillId="0" borderId="0" xfId="0" applyNumberFormat="1" applyBorder="1" applyAlignment="1">
      <alignment/>
    </xf>
    <xf numFmtId="0" fontId="0" fillId="0" borderId="0" xfId="0" applyFill="1" applyBorder="1" applyAlignment="1">
      <alignment/>
    </xf>
    <xf numFmtId="166" fontId="7" fillId="0" borderId="0" xfId="63" applyNumberFormat="1" applyAlignment="1">
      <alignment/>
    </xf>
    <xf numFmtId="166" fontId="8" fillId="0" borderId="0" xfId="63" applyNumberFormat="1" applyFont="1" applyAlignment="1">
      <alignment/>
    </xf>
    <xf numFmtId="168" fontId="2" fillId="0" borderId="0" xfId="0" applyNumberFormat="1" applyFont="1" applyBorder="1" applyAlignment="1">
      <alignment/>
    </xf>
    <xf numFmtId="168" fontId="1" fillId="0" borderId="0" xfId="0" applyNumberFormat="1" applyFont="1" applyBorder="1" applyAlignment="1">
      <alignment/>
    </xf>
    <xf numFmtId="168" fontId="1" fillId="16" borderId="0" xfId="0" applyNumberFormat="1" applyFont="1" applyFill="1" applyBorder="1" applyAlignment="1">
      <alignment/>
    </xf>
    <xf numFmtId="168" fontId="1" fillId="16" borderId="11" xfId="0" applyNumberFormat="1" applyFont="1" applyFill="1" applyBorder="1" applyAlignment="1">
      <alignment/>
    </xf>
    <xf numFmtId="168" fontId="2" fillId="0" borderId="16" xfId="0" applyNumberFormat="1" applyFont="1" applyBorder="1" applyAlignment="1">
      <alignment/>
    </xf>
    <xf numFmtId="168" fontId="1" fillId="16" borderId="16" xfId="0" applyNumberFormat="1" applyFont="1" applyFill="1" applyBorder="1" applyAlignment="1">
      <alignment/>
    </xf>
    <xf numFmtId="168" fontId="1" fillId="0" borderId="16" xfId="0" applyNumberFormat="1" applyFont="1" applyBorder="1" applyAlignment="1">
      <alignment/>
    </xf>
    <xf numFmtId="168" fontId="1" fillId="16" borderId="17" xfId="0" applyNumberFormat="1" applyFont="1" applyFill="1" applyBorder="1" applyAlignment="1">
      <alignment/>
    </xf>
    <xf numFmtId="166" fontId="9" fillId="0" borderId="0" xfId="63" applyNumberFormat="1" applyFont="1" applyBorder="1" applyAlignment="1">
      <alignment/>
    </xf>
    <xf numFmtId="166" fontId="0" fillId="0" borderId="0" xfId="63" applyNumberFormat="1" applyFont="1" applyBorder="1" applyAlignment="1">
      <alignment/>
    </xf>
    <xf numFmtId="0" fontId="3" fillId="0" borderId="10" xfId="0" applyFont="1" applyBorder="1" applyAlignment="1">
      <alignment horizontal="left"/>
    </xf>
    <xf numFmtId="0" fontId="0" fillId="18" borderId="0" xfId="0" applyFill="1" applyAlignment="1">
      <alignment/>
    </xf>
    <xf numFmtId="0" fontId="10" fillId="16" borderId="0" xfId="0" applyFont="1" applyFill="1" applyAlignment="1">
      <alignment horizontal="left"/>
    </xf>
    <xf numFmtId="0" fontId="0" fillId="16" borderId="0" xfId="0" applyFill="1" applyAlignment="1">
      <alignment horizontal="centerContinuous"/>
    </xf>
    <xf numFmtId="170" fontId="0" fillId="16" borderId="0" xfId="0" applyNumberFormat="1" applyFill="1" applyAlignment="1">
      <alignment horizontal="centerContinuous"/>
    </xf>
    <xf numFmtId="0" fontId="0" fillId="16" borderId="0" xfId="0" applyFill="1" applyAlignment="1">
      <alignment/>
    </xf>
    <xf numFmtId="0" fontId="0" fillId="16" borderId="0" xfId="0" applyFill="1" applyBorder="1" applyAlignment="1">
      <alignment/>
    </xf>
    <xf numFmtId="0" fontId="2" fillId="0" borderId="0" xfId="0" applyFont="1" applyAlignment="1">
      <alignment/>
    </xf>
    <xf numFmtId="0" fontId="1" fillId="0" borderId="0" xfId="0" applyFont="1" applyFill="1" applyAlignment="1">
      <alignment/>
    </xf>
    <xf numFmtId="167" fontId="1" fillId="0" borderId="0" xfId="50" applyNumberFormat="1" applyFont="1" applyFill="1" applyBorder="1" applyAlignment="1">
      <alignment horizontal="right" vertical="center"/>
    </xf>
    <xf numFmtId="0" fontId="11" fillId="0" borderId="0" xfId="46" applyFont="1" applyAlignment="1">
      <alignment horizontal="left"/>
    </xf>
    <xf numFmtId="0" fontId="12" fillId="18" borderId="10" xfId="0" applyFont="1" applyFill="1" applyBorder="1" applyAlignment="1">
      <alignment vertical="top"/>
    </xf>
    <xf numFmtId="0" fontId="12" fillId="18" borderId="0" xfId="0" applyFont="1" applyFill="1" applyBorder="1" applyAlignment="1">
      <alignment vertical="top"/>
    </xf>
    <xf numFmtId="0" fontId="0" fillId="18" borderId="16" xfId="0" applyFill="1" applyBorder="1" applyAlignment="1">
      <alignment/>
    </xf>
    <xf numFmtId="0" fontId="10" fillId="17" borderId="10" xfId="0" applyFont="1" applyFill="1" applyBorder="1" applyAlignment="1">
      <alignment/>
    </xf>
    <xf numFmtId="0" fontId="12" fillId="17" borderId="0" xfId="0" applyFont="1" applyFill="1" applyBorder="1" applyAlignment="1">
      <alignment vertical="top"/>
    </xf>
    <xf numFmtId="0" fontId="0" fillId="17" borderId="16" xfId="0" applyFill="1" applyBorder="1" applyAlignment="1">
      <alignment/>
    </xf>
    <xf numFmtId="0" fontId="2" fillId="17" borderId="16" xfId="0" applyFont="1" applyFill="1" applyBorder="1" applyAlignment="1">
      <alignment horizontal="centerContinuous" wrapText="1"/>
    </xf>
    <xf numFmtId="170" fontId="1" fillId="0" borderId="0" xfId="50" applyNumberFormat="1" applyFont="1" applyFill="1" applyBorder="1" applyAlignment="1">
      <alignment horizontal="right" vertical="center"/>
    </xf>
    <xf numFmtId="170" fontId="1" fillId="0" borderId="0" xfId="50" applyNumberFormat="1" applyFont="1" applyFill="1" applyBorder="1" applyAlignment="1">
      <alignment horizontal="centerContinuous" vertical="center"/>
    </xf>
    <xf numFmtId="167" fontId="1" fillId="0" borderId="16" xfId="50" applyNumberFormat="1" applyFont="1" applyFill="1" applyBorder="1" applyAlignment="1">
      <alignment horizontal="center" vertical="center"/>
    </xf>
    <xf numFmtId="170" fontId="1" fillId="16" borderId="0" xfId="50" applyNumberFormat="1" applyFont="1" applyFill="1" applyBorder="1" applyAlignment="1">
      <alignment horizontal="right" vertical="center"/>
    </xf>
    <xf numFmtId="170" fontId="1" fillId="16" borderId="0" xfId="50" applyNumberFormat="1" applyFont="1" applyFill="1" applyBorder="1" applyAlignment="1">
      <alignment horizontal="centerContinuous" vertical="center"/>
    </xf>
    <xf numFmtId="167" fontId="1" fillId="16" borderId="16" xfId="50" applyNumberFormat="1" applyFont="1" applyFill="1" applyBorder="1" applyAlignment="1">
      <alignment horizontal="center" vertical="center"/>
    </xf>
    <xf numFmtId="167" fontId="1" fillId="16" borderId="0" xfId="50" applyNumberFormat="1" applyFont="1" applyFill="1" applyBorder="1" applyAlignment="1">
      <alignment horizontal="right" vertical="center"/>
    </xf>
    <xf numFmtId="167" fontId="1" fillId="16" borderId="0" xfId="50" applyNumberFormat="1" applyFont="1" applyFill="1" applyBorder="1" applyAlignment="1">
      <alignment horizontal="centerContinuous" vertical="center"/>
    </xf>
    <xf numFmtId="0" fontId="1" fillId="16" borderId="10" xfId="0" applyFont="1" applyFill="1" applyBorder="1" applyAlignment="1">
      <alignment horizontal="left" vertical="center"/>
    </xf>
    <xf numFmtId="0" fontId="1" fillId="0" borderId="10" xfId="0" applyFont="1" applyFill="1" applyBorder="1" applyAlignment="1">
      <alignment horizontal="left" vertical="center"/>
    </xf>
    <xf numFmtId="167" fontId="1" fillId="0" borderId="17" xfId="50" applyNumberFormat="1" applyFont="1" applyFill="1" applyBorder="1" applyAlignment="1">
      <alignment horizontal="center" vertical="center"/>
    </xf>
    <xf numFmtId="0" fontId="0" fillId="0" borderId="10" xfId="0" applyFill="1" applyBorder="1" applyAlignment="1">
      <alignment/>
    </xf>
    <xf numFmtId="167" fontId="1" fillId="0" borderId="10" xfId="50" applyNumberFormat="1" applyFont="1" applyFill="1" applyBorder="1" applyAlignment="1">
      <alignment horizontal="center" vertical="center"/>
    </xf>
    <xf numFmtId="49" fontId="2" fillId="16" borderId="19" xfId="0" applyNumberFormat="1" applyFont="1" applyFill="1" applyBorder="1" applyAlignment="1">
      <alignment horizontal="left"/>
    </xf>
    <xf numFmtId="164" fontId="1" fillId="0" borderId="16" xfId="0" applyNumberFormat="1" applyFont="1" applyBorder="1" applyAlignment="1">
      <alignment horizontal="right"/>
    </xf>
    <xf numFmtId="0" fontId="0" fillId="17" borderId="16" xfId="0" applyFill="1" applyBorder="1" applyAlignment="1">
      <alignment horizontal="left" wrapText="1" indent="1"/>
    </xf>
    <xf numFmtId="168" fontId="13" fillId="0" borderId="0" xfId="59" applyNumberFormat="1" applyFont="1" applyBorder="1">
      <alignment/>
      <protection/>
    </xf>
    <xf numFmtId="168" fontId="13" fillId="16" borderId="0" xfId="59" applyNumberFormat="1" applyFont="1" applyFill="1" applyBorder="1">
      <alignment/>
      <protection/>
    </xf>
    <xf numFmtId="168" fontId="14" fillId="16" borderId="11" xfId="59" applyNumberFormat="1" applyFont="1" applyFill="1" applyBorder="1">
      <alignment/>
      <protection/>
    </xf>
    <xf numFmtId="3" fontId="9" fillId="0" borderId="0" xfId="58" applyNumberFormat="1" applyFont="1" applyBorder="1">
      <alignment/>
      <protection/>
    </xf>
    <xf numFmtId="3" fontId="0" fillId="0" borderId="0" xfId="58" applyNumberFormat="1" applyFont="1" applyBorder="1">
      <alignment/>
      <protection/>
    </xf>
    <xf numFmtId="0" fontId="9" fillId="0" borderId="0" xfId="0" applyFont="1" applyAlignment="1">
      <alignment/>
    </xf>
    <xf numFmtId="168" fontId="2" fillId="16" borderId="0" xfId="0" applyNumberFormat="1" applyFont="1" applyFill="1" applyBorder="1" applyAlignment="1">
      <alignment/>
    </xf>
    <xf numFmtId="0" fontId="0" fillId="0" borderId="10" xfId="0" applyFill="1" applyBorder="1" applyAlignment="1">
      <alignment horizontal="left" wrapText="1" indent="1"/>
    </xf>
    <xf numFmtId="3" fontId="7" fillId="0" borderId="0" xfId="60" applyNumberFormat="1" applyBorder="1">
      <alignment/>
      <protection/>
    </xf>
    <xf numFmtId="164" fontId="2" fillId="16" borderId="0" xfId="0" applyNumberFormat="1" applyFont="1" applyFill="1" applyBorder="1" applyAlignment="1">
      <alignment horizontal="right"/>
    </xf>
    <xf numFmtId="164" fontId="1" fillId="16" borderId="0" xfId="0" applyNumberFormat="1" applyFont="1" applyFill="1" applyBorder="1" applyAlignment="1">
      <alignment horizontal="right"/>
    </xf>
    <xf numFmtId="164" fontId="1" fillId="16" borderId="11" xfId="0" applyNumberFormat="1" applyFont="1" applyFill="1" applyBorder="1" applyAlignment="1">
      <alignment horizontal="right"/>
    </xf>
    <xf numFmtId="0" fontId="2" fillId="17" borderId="24" xfId="0" applyFont="1" applyFill="1" applyBorder="1" applyAlignment="1">
      <alignment horizontal="center" vertical="center" wrapText="1"/>
    </xf>
    <xf numFmtId="0" fontId="2" fillId="17" borderId="0" xfId="0" applyFont="1" applyFill="1" applyBorder="1" applyAlignment="1">
      <alignment horizontal="centerContinuous"/>
    </xf>
    <xf numFmtId="3" fontId="13" fillId="0" borderId="10" xfId="59" applyNumberFormat="1" applyFont="1" applyFill="1" applyBorder="1">
      <alignment/>
      <protection/>
    </xf>
    <xf numFmtId="164" fontId="1" fillId="0" borderId="0" xfId="0" applyNumberFormat="1" applyFont="1" applyFill="1" applyBorder="1" applyAlignment="1">
      <alignment horizontal="right"/>
    </xf>
    <xf numFmtId="3" fontId="14" fillId="0" borderId="0" xfId="59" applyNumberFormat="1" applyFont="1" applyFill="1" applyBorder="1">
      <alignment/>
      <protection/>
    </xf>
    <xf numFmtId="0" fontId="2" fillId="0" borderId="0" xfId="0" applyFont="1" applyFill="1" applyAlignment="1">
      <alignment/>
    </xf>
    <xf numFmtId="49" fontId="2" fillId="16" borderId="10" xfId="0" applyNumberFormat="1" applyFont="1" applyFill="1" applyBorder="1" applyAlignment="1">
      <alignment horizontal="left"/>
    </xf>
    <xf numFmtId="49" fontId="1" fillId="16" borderId="10" xfId="0" applyNumberFormat="1" applyFont="1" applyFill="1" applyBorder="1" applyAlignment="1">
      <alignment horizontal="left" indent="2"/>
    </xf>
    <xf numFmtId="49" fontId="1" fillId="0" borderId="10" xfId="0" applyNumberFormat="1" applyFont="1" applyBorder="1" applyAlignment="1">
      <alignment horizontal="left" indent="2"/>
    </xf>
    <xf numFmtId="49" fontId="2" fillId="0" borderId="10" xfId="0" applyNumberFormat="1" applyFont="1" applyFill="1" applyBorder="1" applyAlignment="1">
      <alignment horizontal="left"/>
    </xf>
    <xf numFmtId="196" fontId="2" fillId="16" borderId="0" xfId="0" applyNumberFormat="1" applyFont="1" applyFill="1" applyBorder="1" applyAlignment="1">
      <alignment/>
    </xf>
    <xf numFmtId="196" fontId="1" fillId="0" borderId="0" xfId="0" applyNumberFormat="1" applyFont="1" applyBorder="1" applyAlignment="1">
      <alignment/>
    </xf>
    <xf numFmtId="196" fontId="1" fillId="16" borderId="0" xfId="0" applyNumberFormat="1" applyFont="1" applyFill="1" applyBorder="1" applyAlignment="1">
      <alignment/>
    </xf>
    <xf numFmtId="197" fontId="2" fillId="16" borderId="0" xfId="0" applyNumberFormat="1" applyFont="1" applyFill="1" applyBorder="1" applyAlignment="1">
      <alignment/>
    </xf>
    <xf numFmtId="197" fontId="1" fillId="0" borderId="0" xfId="0" applyNumberFormat="1" applyFont="1" applyFill="1" applyBorder="1" applyAlignment="1">
      <alignment/>
    </xf>
    <xf numFmtId="197" fontId="1" fillId="16" borderId="0" xfId="0" applyNumberFormat="1" applyFont="1" applyFill="1" applyBorder="1" applyAlignment="1">
      <alignment/>
    </xf>
    <xf numFmtId="197" fontId="1" fillId="16" borderId="11" xfId="0" applyNumberFormat="1" applyFont="1" applyFill="1" applyBorder="1" applyAlignment="1">
      <alignment/>
    </xf>
    <xf numFmtId="49" fontId="2" fillId="0" borderId="10" xfId="0" applyNumberFormat="1" applyFont="1" applyBorder="1" applyAlignment="1">
      <alignment horizontal="left"/>
    </xf>
    <xf numFmtId="196" fontId="0" fillId="0" borderId="0" xfId="0" applyNumberFormat="1" applyAlignment="1">
      <alignment/>
    </xf>
    <xf numFmtId="166" fontId="0" fillId="0" borderId="0" xfId="63" applyNumberFormat="1" applyBorder="1" applyAlignment="1">
      <alignment horizontal="center"/>
    </xf>
    <xf numFmtId="3" fontId="0" fillId="0" borderId="0" xfId="50" applyNumberFormat="1" applyBorder="1" applyAlignment="1">
      <alignment horizontal="center"/>
    </xf>
    <xf numFmtId="166" fontId="0" fillId="0" borderId="0" xfId="63" applyNumberFormat="1" applyBorder="1" applyAlignment="1">
      <alignment horizontal="right"/>
    </xf>
    <xf numFmtId="197" fontId="2" fillId="16" borderId="16" xfId="0" applyNumberFormat="1" applyFont="1" applyFill="1" applyBorder="1" applyAlignment="1">
      <alignment/>
    </xf>
    <xf numFmtId="197" fontId="1" fillId="0" borderId="16" xfId="0" applyNumberFormat="1" applyFont="1" applyFill="1" applyBorder="1" applyAlignment="1">
      <alignment/>
    </xf>
    <xf numFmtId="197" fontId="1" fillId="16" borderId="16" xfId="0" applyNumberFormat="1" applyFont="1" applyFill="1" applyBorder="1" applyAlignment="1">
      <alignment/>
    </xf>
    <xf numFmtId="0" fontId="0" fillId="0" borderId="0" xfId="0" applyBorder="1" applyAlignment="1">
      <alignment wrapText="1"/>
    </xf>
    <xf numFmtId="197" fontId="1" fillId="16" borderId="17" xfId="0" applyNumberFormat="1" applyFont="1" applyFill="1" applyBorder="1" applyAlignment="1">
      <alignment/>
    </xf>
    <xf numFmtId="196" fontId="1" fillId="0" borderId="0" xfId="0" applyNumberFormat="1" applyFont="1" applyFill="1" applyBorder="1" applyAlignment="1">
      <alignment/>
    </xf>
    <xf numFmtId="196" fontId="2" fillId="0" borderId="0" xfId="0" applyNumberFormat="1" applyFont="1" applyFill="1" applyBorder="1" applyAlignment="1">
      <alignment/>
    </xf>
    <xf numFmtId="197" fontId="2" fillId="0" borderId="0" xfId="0" applyNumberFormat="1" applyFont="1" applyFill="1" applyBorder="1" applyAlignment="1">
      <alignment/>
    </xf>
    <xf numFmtId="197" fontId="2" fillId="0" borderId="16" xfId="0" applyNumberFormat="1" applyFont="1" applyFill="1" applyBorder="1" applyAlignment="1">
      <alignment/>
    </xf>
    <xf numFmtId="166" fontId="0" fillId="0" borderId="0" xfId="63" applyNumberFormat="1" applyFont="1" applyBorder="1" applyAlignment="1">
      <alignment horizontal="center"/>
    </xf>
    <xf numFmtId="0" fontId="3" fillId="0" borderId="0" xfId="0" applyFont="1" applyFill="1" applyAlignment="1">
      <alignment/>
    </xf>
    <xf numFmtId="196" fontId="2" fillId="16" borderId="11" xfId="0" applyNumberFormat="1" applyFont="1" applyFill="1" applyBorder="1" applyAlignment="1">
      <alignment/>
    </xf>
    <xf numFmtId="196" fontId="2" fillId="0" borderId="0" xfId="0" applyNumberFormat="1" applyFont="1" applyBorder="1" applyAlignment="1">
      <alignment/>
    </xf>
    <xf numFmtId="196" fontId="1" fillId="0" borderId="0" xfId="0" applyNumberFormat="1" applyFont="1" applyBorder="1" applyAlignment="1">
      <alignment horizontal="right"/>
    </xf>
    <xf numFmtId="196" fontId="14" fillId="0" borderId="0" xfId="59" applyNumberFormat="1" applyFont="1" applyBorder="1">
      <alignment/>
      <protection/>
    </xf>
    <xf numFmtId="196" fontId="1" fillId="0" borderId="16" xfId="0" applyNumberFormat="1" applyFont="1" applyBorder="1" applyAlignment="1">
      <alignment horizontal="right"/>
    </xf>
    <xf numFmtId="196" fontId="1" fillId="16" borderId="0" xfId="0" applyNumberFormat="1" applyFont="1" applyFill="1" applyBorder="1" applyAlignment="1">
      <alignment horizontal="right"/>
    </xf>
    <xf numFmtId="196" fontId="14" fillId="16" borderId="0" xfId="59" applyNumberFormat="1" applyFont="1" applyFill="1" applyBorder="1">
      <alignment/>
      <protection/>
    </xf>
    <xf numFmtId="196" fontId="1" fillId="16" borderId="16" xfId="0" applyNumberFormat="1" applyFont="1" applyFill="1" applyBorder="1" applyAlignment="1">
      <alignment horizontal="right"/>
    </xf>
    <xf numFmtId="196" fontId="1" fillId="16" borderId="16" xfId="0" applyNumberFormat="1" applyFont="1" applyFill="1" applyBorder="1" applyAlignment="1">
      <alignment/>
    </xf>
    <xf numFmtId="196" fontId="1" fillId="0" borderId="16" xfId="0" applyNumberFormat="1" applyFont="1" applyFill="1" applyBorder="1" applyAlignment="1">
      <alignment/>
    </xf>
    <xf numFmtId="196" fontId="14" fillId="16" borderId="11" xfId="59" applyNumberFormat="1" applyFont="1" applyFill="1" applyBorder="1">
      <alignment/>
      <protection/>
    </xf>
    <xf numFmtId="196" fontId="2" fillId="16" borderId="17" xfId="0" applyNumberFormat="1" applyFont="1" applyFill="1" applyBorder="1" applyAlignment="1">
      <alignment/>
    </xf>
    <xf numFmtId="170" fontId="10" fillId="17" borderId="13" xfId="0" applyNumberFormat="1" applyFont="1" applyFill="1" applyBorder="1" applyAlignment="1">
      <alignment vertical="center"/>
    </xf>
    <xf numFmtId="196" fontId="14" fillId="0" borderId="10" xfId="59" applyNumberFormat="1" applyFont="1" applyFill="1" applyBorder="1">
      <alignment/>
      <protection/>
    </xf>
    <xf numFmtId="196" fontId="1" fillId="0" borderId="0" xfId="0" applyNumberFormat="1" applyFont="1" applyFill="1" applyBorder="1" applyAlignment="1">
      <alignment horizontal="right"/>
    </xf>
    <xf numFmtId="196" fontId="2" fillId="16" borderId="0" xfId="0" applyNumberFormat="1" applyFont="1" applyFill="1" applyBorder="1" applyAlignment="1">
      <alignment horizontal="right"/>
    </xf>
    <xf numFmtId="196" fontId="14" fillId="0" borderId="0" xfId="59" applyNumberFormat="1" applyFont="1" applyFill="1" applyBorder="1">
      <alignment/>
      <protection/>
    </xf>
    <xf numFmtId="166" fontId="0" fillId="0" borderId="0" xfId="63" applyNumberFormat="1" applyAlignment="1">
      <alignment/>
    </xf>
    <xf numFmtId="166" fontId="15" fillId="0" borderId="0" xfId="63" applyNumberFormat="1" applyFont="1" applyAlignment="1">
      <alignment/>
    </xf>
    <xf numFmtId="196" fontId="2" fillId="0" borderId="0" xfId="0" applyNumberFormat="1" applyFont="1" applyBorder="1" applyAlignment="1">
      <alignment horizontal="right"/>
    </xf>
    <xf numFmtId="168" fontId="1" fillId="0" borderId="0" xfId="0" applyNumberFormat="1" applyFont="1" applyBorder="1" applyAlignment="1">
      <alignment horizontal="right"/>
    </xf>
    <xf numFmtId="197" fontId="1" fillId="0" borderId="0" xfId="0" applyNumberFormat="1" applyFont="1" applyBorder="1" applyAlignment="1">
      <alignment/>
    </xf>
    <xf numFmtId="197" fontId="1" fillId="0" borderId="16" xfId="0" applyNumberFormat="1" applyFont="1" applyBorder="1" applyAlignment="1">
      <alignment/>
    </xf>
    <xf numFmtId="197" fontId="1" fillId="0" borderId="0" xfId="0" applyNumberFormat="1" applyFont="1" applyBorder="1" applyAlignment="1">
      <alignment horizontal="right"/>
    </xf>
    <xf numFmtId="168" fontId="2" fillId="16" borderId="16" xfId="0" applyNumberFormat="1" applyFont="1" applyFill="1" applyBorder="1" applyAlignment="1">
      <alignment/>
    </xf>
    <xf numFmtId="168" fontId="1" fillId="16" borderId="16" xfId="0" applyNumberFormat="1" applyFont="1" applyFill="1" applyBorder="1" applyAlignment="1">
      <alignment horizontal="right"/>
    </xf>
    <xf numFmtId="168" fontId="1" fillId="16" borderId="0" xfId="0" applyNumberFormat="1" applyFont="1" applyFill="1" applyBorder="1" applyAlignment="1">
      <alignment horizontal="right"/>
    </xf>
    <xf numFmtId="0" fontId="2" fillId="0" borderId="10" xfId="0" applyFont="1" applyBorder="1" applyAlignment="1">
      <alignment horizontal="left"/>
    </xf>
    <xf numFmtId="2" fontId="2" fillId="16" borderId="19" xfId="0" applyNumberFormat="1" applyFont="1" applyFill="1" applyBorder="1" applyAlignment="1">
      <alignment horizontal="left"/>
    </xf>
    <xf numFmtId="3" fontId="9" fillId="0" borderId="0" xfId="0" applyNumberFormat="1" applyFont="1" applyAlignment="1">
      <alignment wrapText="1"/>
    </xf>
    <xf numFmtId="0" fontId="9" fillId="0" borderId="0" xfId="0" applyFont="1" applyAlignment="1">
      <alignment wrapText="1"/>
    </xf>
    <xf numFmtId="164" fontId="0" fillId="0" borderId="0" xfId="0" applyNumberFormat="1" applyAlignment="1">
      <alignment/>
    </xf>
    <xf numFmtId="164" fontId="9" fillId="0" borderId="0" xfId="0" applyNumberFormat="1" applyFont="1" applyAlignment="1">
      <alignment/>
    </xf>
    <xf numFmtId="49" fontId="0" fillId="0" borderId="0" xfId="0" applyNumberFormat="1" applyAlignment="1">
      <alignment/>
    </xf>
    <xf numFmtId="164" fontId="0" fillId="0" borderId="0" xfId="0" applyNumberFormat="1" applyFont="1" applyAlignment="1">
      <alignment/>
    </xf>
    <xf numFmtId="170" fontId="10" fillId="17" borderId="10" xfId="0" applyNumberFormat="1" applyFont="1" applyFill="1" applyBorder="1" applyAlignment="1">
      <alignment vertical="center"/>
    </xf>
    <xf numFmtId="164" fontId="2" fillId="16" borderId="10" xfId="0" applyNumberFormat="1" applyFont="1" applyFill="1" applyBorder="1" applyAlignment="1">
      <alignment horizontal="left"/>
    </xf>
    <xf numFmtId="3" fontId="1" fillId="16" borderId="0" xfId="0" applyNumberFormat="1" applyFont="1" applyFill="1" applyBorder="1" applyAlignment="1">
      <alignment horizontal="right"/>
    </xf>
    <xf numFmtId="3" fontId="1" fillId="0" borderId="0" xfId="0" applyNumberFormat="1" applyFont="1" applyBorder="1" applyAlignment="1">
      <alignment horizontal="right"/>
    </xf>
    <xf numFmtId="3" fontId="1" fillId="16" borderId="11" xfId="0" applyNumberFormat="1" applyFont="1" applyFill="1" applyBorder="1" applyAlignment="1">
      <alignment horizontal="right"/>
    </xf>
    <xf numFmtId="3" fontId="1" fillId="0" borderId="16" xfId="0" applyNumberFormat="1" applyFont="1" applyBorder="1" applyAlignment="1">
      <alignment horizontal="right"/>
    </xf>
    <xf numFmtId="3" fontId="1" fillId="16" borderId="16" xfId="0" applyNumberFormat="1" applyFont="1" applyFill="1" applyBorder="1" applyAlignment="1">
      <alignment horizontal="right"/>
    </xf>
    <xf numFmtId="3" fontId="1" fillId="16" borderId="17" xfId="0" applyNumberFormat="1" applyFont="1" applyFill="1" applyBorder="1" applyAlignment="1">
      <alignment horizontal="right"/>
    </xf>
    <xf numFmtId="164" fontId="8" fillId="0" borderId="0" xfId="61" applyNumberFormat="1" applyFont="1" applyBorder="1">
      <alignment/>
      <protection/>
    </xf>
    <xf numFmtId="3" fontId="0" fillId="0" borderId="0" xfId="0" applyNumberFormat="1" applyBorder="1" applyAlignment="1">
      <alignment wrapText="1"/>
    </xf>
    <xf numFmtId="164" fontId="1" fillId="0" borderId="10" xfId="0" applyNumberFormat="1" applyFont="1" applyFill="1" applyBorder="1" applyAlignment="1">
      <alignment/>
    </xf>
    <xf numFmtId="169" fontId="8" fillId="0" borderId="0" xfId="63" applyNumberFormat="1" applyFont="1" applyBorder="1" applyAlignment="1">
      <alignment/>
    </xf>
    <xf numFmtId="166" fontId="8" fillId="0" borderId="0" xfId="63" applyNumberFormat="1" applyFont="1" applyBorder="1" applyAlignment="1">
      <alignment/>
    </xf>
    <xf numFmtId="9" fontId="7" fillId="0" borderId="0" xfId="63" applyBorder="1" applyAlignment="1">
      <alignment/>
    </xf>
    <xf numFmtId="3" fontId="0" fillId="0" borderId="0" xfId="0" applyNumberFormat="1" applyFont="1" applyBorder="1" applyAlignment="1">
      <alignment/>
    </xf>
    <xf numFmtId="3" fontId="0" fillId="0" borderId="0" xfId="0" applyNumberFormat="1" applyFont="1" applyFill="1" applyBorder="1" applyAlignment="1">
      <alignment/>
    </xf>
    <xf numFmtId="3" fontId="9" fillId="0" borderId="0" xfId="0" applyNumberFormat="1" applyFont="1" applyFill="1" applyBorder="1" applyAlignment="1">
      <alignment/>
    </xf>
    <xf numFmtId="3" fontId="0" fillId="0" borderId="0" xfId="0" applyNumberFormat="1" applyBorder="1" applyAlignment="1">
      <alignment horizontal="center"/>
    </xf>
    <xf numFmtId="3" fontId="0" fillId="0" borderId="0" xfId="0" applyNumberFormat="1" applyBorder="1" applyAlignment="1">
      <alignment horizontal="right"/>
    </xf>
    <xf numFmtId="3" fontId="0" fillId="0" borderId="0" xfId="50" applyNumberFormat="1" applyBorder="1" applyAlignment="1">
      <alignment horizontal="right"/>
    </xf>
    <xf numFmtId="0" fontId="7" fillId="0" borderId="0" xfId="62" applyFill="1" applyBorder="1">
      <alignment/>
      <protection/>
    </xf>
    <xf numFmtId="0" fontId="8" fillId="0" borderId="0" xfId="62" applyFont="1" applyFill="1" applyBorder="1">
      <alignment/>
      <protection/>
    </xf>
    <xf numFmtId="1" fontId="7" fillId="0" borderId="0" xfId="62" applyNumberFormat="1" applyFill="1" applyBorder="1">
      <alignment/>
      <protection/>
    </xf>
    <xf numFmtId="166" fontId="0" fillId="0" borderId="0" xfId="63" applyNumberFormat="1" applyBorder="1" applyAlignment="1">
      <alignment/>
    </xf>
    <xf numFmtId="166" fontId="0" fillId="0" borderId="0" xfId="63" applyNumberFormat="1" applyFont="1" applyBorder="1" applyAlignment="1">
      <alignment/>
    </xf>
    <xf numFmtId="0" fontId="0" fillId="19" borderId="0" xfId="0" applyFill="1" applyAlignment="1">
      <alignment/>
    </xf>
    <xf numFmtId="0" fontId="17" fillId="19" borderId="0" xfId="0" applyFont="1" applyFill="1" applyBorder="1" applyAlignment="1">
      <alignment vertical="center"/>
    </xf>
    <xf numFmtId="0" fontId="0" fillId="19" borderId="0" xfId="0" applyFont="1" applyFill="1" applyAlignment="1">
      <alignment/>
    </xf>
    <xf numFmtId="0" fontId="0" fillId="19" borderId="0" xfId="0" applyFill="1" applyAlignment="1">
      <alignment vertical="center"/>
    </xf>
    <xf numFmtId="0" fontId="5" fillId="19" borderId="0" xfId="46" applyFill="1" applyAlignment="1">
      <alignment/>
    </xf>
    <xf numFmtId="195" fontId="1" fillId="0" borderId="0" xfId="0" applyNumberFormat="1" applyFont="1" applyBorder="1" applyAlignment="1">
      <alignment/>
    </xf>
    <xf numFmtId="0" fontId="5" fillId="19" borderId="0" xfId="46" applyFont="1" applyFill="1" applyAlignment="1">
      <alignment/>
    </xf>
    <xf numFmtId="0" fontId="5" fillId="0" borderId="0" xfId="46" applyAlignment="1">
      <alignment/>
    </xf>
    <xf numFmtId="0" fontId="2" fillId="17" borderId="25" xfId="0" applyFont="1" applyFill="1" applyBorder="1" applyAlignment="1">
      <alignment horizontal="left" wrapText="1" indent="1"/>
    </xf>
    <xf numFmtId="0" fontId="2" fillId="17" borderId="0" xfId="0" applyFont="1" applyFill="1" applyBorder="1" applyAlignment="1">
      <alignment horizontal="left" wrapText="1" indent="1"/>
    </xf>
    <xf numFmtId="0" fontId="2" fillId="17" borderId="25" xfId="0" applyFont="1" applyFill="1" applyBorder="1" applyAlignment="1">
      <alignment horizontal="left" vertical="center" wrapText="1" indent="1"/>
    </xf>
    <xf numFmtId="0" fontId="2" fillId="17" borderId="0" xfId="0" applyFont="1" applyFill="1" applyBorder="1" applyAlignment="1">
      <alignment horizontal="left" vertical="center" wrapText="1" indent="1"/>
    </xf>
    <xf numFmtId="0" fontId="1" fillId="19" borderId="10" xfId="0" applyFont="1" applyFill="1" applyBorder="1" applyAlignment="1">
      <alignment/>
    </xf>
    <xf numFmtId="3" fontId="1" fillId="19" borderId="0" xfId="0" applyNumberFormat="1" applyFont="1" applyFill="1" applyBorder="1" applyAlignment="1">
      <alignment/>
    </xf>
    <xf numFmtId="164" fontId="1" fillId="19" borderId="16" xfId="0" applyNumberFormat="1" applyFont="1" applyFill="1" applyBorder="1" applyAlignment="1">
      <alignment/>
    </xf>
    <xf numFmtId="0" fontId="1" fillId="19" borderId="10" xfId="0" applyFont="1" applyFill="1" applyBorder="1" applyAlignment="1">
      <alignment horizontal="left"/>
    </xf>
    <xf numFmtId="3" fontId="0" fillId="0" borderId="0" xfId="0" applyNumberFormat="1" applyAlignment="1">
      <alignment/>
    </xf>
    <xf numFmtId="0" fontId="0" fillId="17" borderId="12" xfId="0" applyFill="1" applyBorder="1" applyAlignment="1">
      <alignment/>
    </xf>
    <xf numFmtId="0" fontId="0" fillId="19" borderId="0" xfId="0" applyFill="1" applyBorder="1" applyAlignment="1">
      <alignment/>
    </xf>
    <xf numFmtId="0" fontId="0" fillId="17" borderId="0" xfId="0" applyFill="1" applyAlignment="1">
      <alignment horizontal="left" wrapText="1" indent="1"/>
    </xf>
    <xf numFmtId="0" fontId="0" fillId="17" borderId="0" xfId="0" applyFill="1" applyBorder="1" applyAlignment="1">
      <alignment horizontal="left" wrapText="1" indent="1"/>
    </xf>
    <xf numFmtId="0" fontId="0" fillId="17" borderId="0" xfId="0" applyFill="1" applyBorder="1" applyAlignment="1">
      <alignment/>
    </xf>
    <xf numFmtId="0" fontId="0" fillId="17" borderId="26" xfId="0" applyFill="1" applyBorder="1" applyAlignment="1">
      <alignment/>
    </xf>
    <xf numFmtId="0" fontId="2" fillId="17" borderId="26" xfId="0" applyFont="1" applyFill="1" applyBorder="1" applyAlignment="1">
      <alignment horizontal="right"/>
    </xf>
    <xf numFmtId="0" fontId="0" fillId="17" borderId="26" xfId="0" applyFill="1" applyBorder="1" applyAlignment="1">
      <alignment/>
    </xf>
    <xf numFmtId="0" fontId="0" fillId="17" borderId="27" xfId="0" applyFill="1" applyBorder="1" applyAlignment="1">
      <alignment/>
    </xf>
    <xf numFmtId="0" fontId="0" fillId="17" borderId="28" xfId="0" applyFill="1" applyBorder="1" applyAlignment="1">
      <alignment/>
    </xf>
    <xf numFmtId="0" fontId="2" fillId="17" borderId="29" xfId="0" applyFont="1" applyFill="1" applyBorder="1" applyAlignment="1">
      <alignment horizontal="right"/>
    </xf>
    <xf numFmtId="0" fontId="0" fillId="17" borderId="29" xfId="0" applyFill="1" applyBorder="1" applyAlignment="1">
      <alignment/>
    </xf>
    <xf numFmtId="0" fontId="0" fillId="17" borderId="10" xfId="0" applyFill="1" applyBorder="1" applyAlignment="1">
      <alignment horizontal="left" wrapText="1" indent="1"/>
    </xf>
    <xf numFmtId="0" fontId="0" fillId="17" borderId="30" xfId="0" applyFill="1" applyBorder="1" applyAlignment="1">
      <alignment/>
    </xf>
    <xf numFmtId="164" fontId="2" fillId="0" borderId="10" xfId="0" applyNumberFormat="1" applyFont="1" applyFill="1" applyBorder="1" applyAlignment="1">
      <alignment/>
    </xf>
    <xf numFmtId="0" fontId="0" fillId="0" borderId="10" xfId="0" applyBorder="1" applyAlignment="1">
      <alignment/>
    </xf>
    <xf numFmtId="0" fontId="5" fillId="0" borderId="0" xfId="46" applyFont="1" applyAlignment="1">
      <alignment/>
    </xf>
    <xf numFmtId="164" fontId="2" fillId="0" borderId="0" xfId="0" applyNumberFormat="1" applyFont="1" applyAlignment="1">
      <alignment/>
    </xf>
    <xf numFmtId="49" fontId="1" fillId="0" borderId="0" xfId="0" applyNumberFormat="1" applyFont="1" applyAlignment="1">
      <alignment/>
    </xf>
    <xf numFmtId="164" fontId="1" fillId="0" borderId="0" xfId="0" applyNumberFormat="1" applyFont="1" applyAlignment="1">
      <alignment/>
    </xf>
    <xf numFmtId="49" fontId="10" fillId="17" borderId="13" xfId="0" applyNumberFormat="1" applyFont="1" applyFill="1" applyBorder="1" applyAlignment="1">
      <alignment horizontal="left" vertical="center"/>
    </xf>
    <xf numFmtId="0" fontId="21" fillId="19" borderId="0" xfId="0" applyFont="1" applyFill="1" applyAlignment="1">
      <alignment/>
    </xf>
    <xf numFmtId="0" fontId="22" fillId="19" borderId="0" xfId="0" applyFont="1" applyFill="1" applyAlignment="1">
      <alignment/>
    </xf>
    <xf numFmtId="0" fontId="24" fillId="17" borderId="13" xfId="0" applyFont="1" applyFill="1" applyBorder="1" applyAlignment="1">
      <alignment/>
    </xf>
    <xf numFmtId="0" fontId="10" fillId="17" borderId="13" xfId="0" applyFont="1" applyFill="1" applyBorder="1" applyAlignment="1">
      <alignment horizontal="left"/>
    </xf>
    <xf numFmtId="0" fontId="10" fillId="17" borderId="13" xfId="0" applyFont="1" applyFill="1" applyBorder="1" applyAlignment="1">
      <alignment/>
    </xf>
    <xf numFmtId="0" fontId="10" fillId="17" borderId="12" xfId="0" applyFont="1" applyFill="1" applyBorder="1" applyAlignment="1">
      <alignment/>
    </xf>
    <xf numFmtId="49" fontId="3" fillId="16" borderId="10" xfId="0" applyNumberFormat="1" applyFont="1" applyFill="1" applyBorder="1" applyAlignment="1">
      <alignment horizontal="left" indent="2"/>
    </xf>
    <xf numFmtId="196" fontId="3" fillId="16" borderId="0" xfId="0" applyNumberFormat="1" applyFont="1" applyFill="1" applyBorder="1" applyAlignment="1">
      <alignment/>
    </xf>
    <xf numFmtId="197" fontId="3" fillId="16" borderId="0" xfId="0" applyNumberFormat="1" applyFont="1" applyFill="1" applyBorder="1" applyAlignment="1">
      <alignment/>
    </xf>
    <xf numFmtId="0" fontId="1" fillId="0" borderId="0" xfId="0" applyFont="1" applyFill="1" applyAlignment="1" quotePrefix="1">
      <alignment/>
    </xf>
    <xf numFmtId="49" fontId="1" fillId="0" borderId="0" xfId="0" applyNumberFormat="1" applyFont="1" applyAlignment="1">
      <alignment/>
    </xf>
    <xf numFmtId="164" fontId="1" fillId="19" borderId="0" xfId="0" applyNumberFormat="1" applyFont="1" applyFill="1" applyBorder="1" applyAlignment="1">
      <alignment/>
    </xf>
    <xf numFmtId="168" fontId="1" fillId="0" borderId="0" xfId="0" applyNumberFormat="1" applyFont="1" applyFill="1" applyBorder="1" applyAlignment="1">
      <alignment horizontal="right"/>
    </xf>
    <xf numFmtId="168" fontId="1" fillId="0" borderId="16" xfId="0" applyNumberFormat="1" applyFont="1" applyFill="1" applyBorder="1" applyAlignment="1">
      <alignment horizontal="right"/>
    </xf>
    <xf numFmtId="44" fontId="0" fillId="0" borderId="0" xfId="53" applyAlignment="1">
      <alignment wrapText="1"/>
    </xf>
    <xf numFmtId="168" fontId="1" fillId="0" borderId="16" xfId="0" applyNumberFormat="1" applyFont="1" applyBorder="1" applyAlignment="1">
      <alignment horizontal="right"/>
    </xf>
    <xf numFmtId="0" fontId="0" fillId="19" borderId="0" xfId="0" applyFont="1" applyFill="1" applyBorder="1" applyAlignment="1">
      <alignment horizontal="left" vertical="center"/>
    </xf>
    <xf numFmtId="3" fontId="0" fillId="19" borderId="0" xfId="0" applyNumberFormat="1" applyFont="1" applyFill="1" applyBorder="1" applyAlignment="1">
      <alignment horizontal="left" vertical="center"/>
    </xf>
    <xf numFmtId="1" fontId="0" fillId="19" borderId="0" xfId="0" applyNumberFormat="1" applyFont="1" applyFill="1" applyBorder="1" applyAlignment="1">
      <alignment horizontal="left" vertical="center" wrapText="1"/>
    </xf>
    <xf numFmtId="0" fontId="1" fillId="19" borderId="10" xfId="0" applyFont="1" applyFill="1" applyBorder="1" applyAlignment="1">
      <alignment horizontal="left" vertical="center" wrapText="1"/>
    </xf>
    <xf numFmtId="1" fontId="1" fillId="19" borderId="0" xfId="0" applyNumberFormat="1" applyFont="1" applyFill="1" applyBorder="1" applyAlignment="1">
      <alignment horizontal="left" vertical="center" wrapText="1"/>
    </xf>
    <xf numFmtId="1" fontId="23" fillId="19" borderId="0" xfId="0" applyNumberFormat="1" applyFont="1" applyFill="1" applyBorder="1" applyAlignment="1">
      <alignment horizontal="left" vertical="center" wrapText="1"/>
    </xf>
    <xf numFmtId="1" fontId="23" fillId="19" borderId="11" xfId="0" applyNumberFormat="1" applyFont="1" applyFill="1" applyBorder="1" applyAlignment="1">
      <alignment horizontal="left" vertical="center" wrapText="1"/>
    </xf>
    <xf numFmtId="0" fontId="1" fillId="19" borderId="19" xfId="0" applyFont="1" applyFill="1" applyBorder="1" applyAlignment="1">
      <alignment horizontal="left" vertical="center" wrapText="1"/>
    </xf>
    <xf numFmtId="1" fontId="1" fillId="19" borderId="11" xfId="0" applyNumberFormat="1" applyFont="1" applyFill="1" applyBorder="1" applyAlignment="1">
      <alignment horizontal="left" vertical="center" wrapText="1"/>
    </xf>
    <xf numFmtId="9" fontId="0" fillId="19" borderId="0" xfId="63" applyFont="1" applyFill="1" applyBorder="1" applyAlignment="1">
      <alignment horizontal="left" vertical="center"/>
    </xf>
    <xf numFmtId="0" fontId="0" fillId="19" borderId="11" xfId="0" applyFont="1" applyFill="1" applyBorder="1" applyAlignment="1">
      <alignment horizontal="left" vertical="center"/>
    </xf>
    <xf numFmtId="0" fontId="1" fillId="19" borderId="10" xfId="0" applyFont="1" applyFill="1" applyBorder="1" applyAlignment="1" quotePrefix="1">
      <alignment horizontal="left" vertical="center" wrapText="1"/>
    </xf>
    <xf numFmtId="10" fontId="0" fillId="19" borderId="0" xfId="0" applyNumberFormat="1" applyFont="1" applyFill="1" applyBorder="1" applyAlignment="1">
      <alignment horizontal="left" vertical="center"/>
    </xf>
    <xf numFmtId="10" fontId="0" fillId="19" borderId="11" xfId="0" applyNumberFormat="1" applyFont="1" applyFill="1" applyBorder="1" applyAlignment="1">
      <alignment horizontal="left" vertical="center"/>
    </xf>
    <xf numFmtId="0" fontId="0" fillId="19" borderId="21" xfId="0" applyFont="1" applyFill="1" applyBorder="1" applyAlignment="1">
      <alignment horizontal="left" vertical="center"/>
    </xf>
    <xf numFmtId="0" fontId="1" fillId="19" borderId="23" xfId="0" applyFont="1" applyFill="1" applyBorder="1" applyAlignment="1">
      <alignment horizontal="left" vertical="center" wrapText="1"/>
    </xf>
    <xf numFmtId="1" fontId="1" fillId="19" borderId="21" xfId="0" applyNumberFormat="1" applyFont="1" applyFill="1" applyBorder="1" applyAlignment="1">
      <alignment horizontal="left" vertical="center" wrapText="1"/>
    </xf>
    <xf numFmtId="0" fontId="2" fillId="19" borderId="11" xfId="0" applyFont="1" applyFill="1" applyBorder="1" applyAlignment="1">
      <alignment horizontal="left" vertical="center"/>
    </xf>
    <xf numFmtId="0" fontId="2" fillId="19" borderId="19" xfId="0" applyFont="1" applyFill="1" applyBorder="1" applyAlignment="1">
      <alignment horizontal="left" vertical="center" wrapText="1"/>
    </xf>
    <xf numFmtId="0" fontId="2" fillId="17" borderId="31" xfId="0" applyFont="1" applyFill="1" applyBorder="1" applyAlignment="1">
      <alignment horizontal="center" vertical="center" wrapText="1"/>
    </xf>
    <xf numFmtId="195" fontId="11" fillId="0" borderId="0" xfId="49" applyNumberFormat="1" applyFont="1" applyFill="1" applyBorder="1" applyAlignment="1" applyProtection="1">
      <alignment horizontal="left"/>
      <protection/>
    </xf>
    <xf numFmtId="0" fontId="2" fillId="17" borderId="25" xfId="0" applyFont="1" applyFill="1" applyBorder="1" applyAlignment="1">
      <alignment horizontal="center" vertical="center" wrapText="1"/>
    </xf>
    <xf numFmtId="195" fontId="11" fillId="19" borderId="0" xfId="49" applyNumberFormat="1" applyFont="1" applyFill="1" applyBorder="1" applyAlignment="1" applyProtection="1">
      <alignment horizontal="left"/>
      <protection/>
    </xf>
    <xf numFmtId="0" fontId="25" fillId="0" borderId="0" xfId="0" applyFont="1" applyAlignment="1">
      <alignment/>
    </xf>
    <xf numFmtId="169" fontId="7" fillId="0" borderId="0" xfId="63" applyNumberFormat="1" applyFill="1" applyBorder="1" applyAlignment="1">
      <alignment/>
    </xf>
    <xf numFmtId="169" fontId="8" fillId="0" borderId="0" xfId="61" applyNumberFormat="1" applyFont="1" applyFill="1" applyBorder="1">
      <alignment/>
      <protection/>
    </xf>
    <xf numFmtId="3" fontId="9" fillId="0" borderId="0" xfId="58" applyNumberFormat="1" applyFont="1" applyFill="1" applyBorder="1">
      <alignment/>
      <protection/>
    </xf>
    <xf numFmtId="166" fontId="9" fillId="0" borderId="0" xfId="63" applyNumberFormat="1" applyFont="1" applyFill="1" applyBorder="1" applyAlignment="1">
      <alignment/>
    </xf>
    <xf numFmtId="168" fontId="0" fillId="0" borderId="0" xfId="0" applyNumberFormat="1" applyAlignment="1">
      <alignment/>
    </xf>
    <xf numFmtId="2" fontId="1" fillId="19" borderId="19" xfId="0" applyNumberFormat="1" applyFont="1" applyFill="1" applyBorder="1" applyAlignment="1">
      <alignment horizontal="left"/>
    </xf>
    <xf numFmtId="197" fontId="1" fillId="19" borderId="11" xfId="0" applyNumberFormat="1" applyFont="1" applyFill="1" applyBorder="1" applyAlignment="1">
      <alignment/>
    </xf>
    <xf numFmtId="197" fontId="1" fillId="19" borderId="17" xfId="0" applyNumberFormat="1" applyFont="1" applyFill="1" applyBorder="1" applyAlignment="1">
      <alignment/>
    </xf>
    <xf numFmtId="166" fontId="0" fillId="19" borderId="0" xfId="63" applyNumberFormat="1" applyFont="1" applyFill="1" applyBorder="1" applyAlignment="1">
      <alignment/>
    </xf>
    <xf numFmtId="0" fontId="1" fillId="0" borderId="19" xfId="0" applyFont="1" applyBorder="1" applyAlignment="1">
      <alignment horizontal="left"/>
    </xf>
    <xf numFmtId="164" fontId="1" fillId="0" borderId="11" xfId="0" applyNumberFormat="1" applyFont="1" applyBorder="1" applyAlignment="1">
      <alignment/>
    </xf>
    <xf numFmtId="164" fontId="1" fillId="0" borderId="17" xfId="0" applyNumberFormat="1" applyFont="1" applyBorder="1" applyAlignment="1">
      <alignment/>
    </xf>
    <xf numFmtId="0" fontId="2" fillId="17" borderId="0" xfId="0" applyFont="1" applyFill="1" applyBorder="1" applyAlignment="1">
      <alignment horizontal="right"/>
    </xf>
    <xf numFmtId="0" fontId="0" fillId="20" borderId="30" xfId="0" applyFill="1" applyBorder="1" applyAlignment="1">
      <alignment/>
    </xf>
    <xf numFmtId="0" fontId="0" fillId="20" borderId="16" xfId="0" applyFill="1" applyBorder="1" applyAlignment="1">
      <alignment/>
    </xf>
    <xf numFmtId="3" fontId="1" fillId="0" borderId="0" xfId="63" applyNumberFormat="1" applyFont="1" applyBorder="1" applyAlignment="1">
      <alignment/>
    </xf>
    <xf numFmtId="3" fontId="1" fillId="16" borderId="0" xfId="63" applyNumberFormat="1" applyFont="1" applyFill="1" applyBorder="1" applyAlignment="1">
      <alignment/>
    </xf>
    <xf numFmtId="3" fontId="1" fillId="16" borderId="11" xfId="63" applyNumberFormat="1" applyFont="1" applyFill="1" applyBorder="1" applyAlignment="1">
      <alignment/>
    </xf>
    <xf numFmtId="2" fontId="0" fillId="0" borderId="0" xfId="0" applyNumberFormat="1" applyFill="1" applyBorder="1" applyAlignment="1">
      <alignment/>
    </xf>
    <xf numFmtId="0" fontId="4" fillId="17" borderId="29" xfId="0" applyFont="1" applyFill="1" applyBorder="1" applyAlignment="1">
      <alignment/>
    </xf>
    <xf numFmtId="0" fontId="1" fillId="0" borderId="19" xfId="0" applyFont="1" applyFill="1" applyBorder="1" applyAlignment="1">
      <alignment horizontal="left"/>
    </xf>
    <xf numFmtId="170" fontId="1" fillId="0" borderId="11" xfId="50" applyNumberFormat="1" applyFont="1" applyFill="1" applyBorder="1" applyAlignment="1">
      <alignment horizontal="right" vertical="center"/>
    </xf>
    <xf numFmtId="170" fontId="1" fillId="0" borderId="11" xfId="50" applyNumberFormat="1" applyFont="1" applyFill="1" applyBorder="1" applyAlignment="1">
      <alignment horizontal="centerContinuous" vertical="center"/>
    </xf>
    <xf numFmtId="0" fontId="0" fillId="0" borderId="0" xfId="57">
      <alignment/>
      <protection/>
    </xf>
    <xf numFmtId="195" fontId="0" fillId="0" borderId="0" xfId="57" applyNumberFormat="1">
      <alignment/>
      <protection/>
    </xf>
    <xf numFmtId="195" fontId="43" fillId="0" borderId="0" xfId="48" applyNumberFormat="1" applyFont="1" applyFill="1" applyBorder="1" applyAlignment="1" applyProtection="1">
      <alignment horizontal="left"/>
      <protection/>
    </xf>
    <xf numFmtId="195" fontId="44" fillId="0" borderId="0" xfId="57" applyNumberFormat="1" applyFont="1" applyFill="1" applyBorder="1" applyAlignment="1">
      <alignment horizontal="left" vertical="top"/>
      <protection/>
    </xf>
    <xf numFmtId="195" fontId="0" fillId="0" borderId="0" xfId="57" applyNumberFormat="1" applyBorder="1">
      <alignment/>
      <protection/>
    </xf>
    <xf numFmtId="0" fontId="2" fillId="0" borderId="0" xfId="57" applyFont="1">
      <alignment/>
      <protection/>
    </xf>
    <xf numFmtId="0" fontId="1" fillId="0" borderId="0" xfId="57" applyFont="1">
      <alignment/>
      <protection/>
    </xf>
    <xf numFmtId="0" fontId="3" fillId="0" borderId="0" xfId="57" applyFont="1">
      <alignment/>
      <protection/>
    </xf>
    <xf numFmtId="0" fontId="0" fillId="0" borderId="0" xfId="57" applyAlignment="1">
      <alignment horizontal="center"/>
      <protection/>
    </xf>
    <xf numFmtId="195" fontId="11" fillId="0" borderId="0" xfId="48" applyNumberFormat="1" applyFont="1" applyFill="1" applyBorder="1" applyAlignment="1" applyProtection="1">
      <alignment horizontal="left"/>
      <protection/>
    </xf>
    <xf numFmtId="195" fontId="0" fillId="21" borderId="0" xfId="57" applyNumberFormat="1" applyFill="1" applyBorder="1">
      <alignment/>
      <protection/>
    </xf>
    <xf numFmtId="195" fontId="0" fillId="21" borderId="29" xfId="57" applyNumberFormat="1" applyFill="1" applyBorder="1">
      <alignment/>
      <protection/>
    </xf>
    <xf numFmtId="195" fontId="0" fillId="21" borderId="30" xfId="57" applyNumberFormat="1" applyFill="1" applyBorder="1">
      <alignment/>
      <protection/>
    </xf>
    <xf numFmtId="195" fontId="0" fillId="22" borderId="0" xfId="57" applyNumberFormat="1" applyFill="1" applyBorder="1" applyAlignment="1">
      <alignment vertical="center"/>
      <protection/>
    </xf>
    <xf numFmtId="195" fontId="46" fillId="22" borderId="25" xfId="57" applyNumberFormat="1" applyFont="1" applyFill="1" applyBorder="1" applyAlignment="1">
      <alignment vertical="center"/>
      <protection/>
    </xf>
    <xf numFmtId="195" fontId="2" fillId="22" borderId="25" xfId="57" applyNumberFormat="1" applyFont="1" applyFill="1" applyBorder="1" applyAlignment="1">
      <alignment horizontal="center" vertical="center" wrapText="1"/>
      <protection/>
    </xf>
    <xf numFmtId="195" fontId="45" fillId="22" borderId="0" xfId="57" applyNumberFormat="1" applyFont="1" applyFill="1" applyBorder="1" applyAlignment="1">
      <alignment horizontal="center" vertical="center" wrapText="1"/>
      <protection/>
    </xf>
    <xf numFmtId="1" fontId="2" fillId="22" borderId="25" xfId="57" applyNumberFormat="1" applyFont="1" applyFill="1" applyBorder="1" applyAlignment="1">
      <alignment horizontal="center" vertical="center" wrapText="1"/>
      <protection/>
    </xf>
    <xf numFmtId="195" fontId="2" fillId="22" borderId="15" xfId="57" applyNumberFormat="1" applyFont="1" applyFill="1" applyBorder="1" applyAlignment="1">
      <alignment horizontal="center" vertical="center" wrapText="1"/>
      <protection/>
    </xf>
    <xf numFmtId="195" fontId="4" fillId="23" borderId="25" xfId="57" applyNumberFormat="1" applyFont="1" applyFill="1" applyBorder="1" applyAlignment="1">
      <alignment vertical="center"/>
      <protection/>
    </xf>
    <xf numFmtId="195" fontId="25" fillId="0" borderId="0" xfId="48" applyNumberFormat="1" applyFont="1" applyFill="1" applyBorder="1" applyAlignment="1" applyProtection="1">
      <alignment horizontal="left"/>
      <protection/>
    </xf>
    <xf numFmtId="0" fontId="1" fillId="16" borderId="25" xfId="57" applyNumberFormat="1" applyFont="1" applyFill="1" applyBorder="1" applyAlignment="1">
      <alignment horizontal="left" vertical="center" wrapText="1" indent="1"/>
      <protection/>
    </xf>
    <xf numFmtId="195" fontId="1" fillId="16" borderId="0" xfId="57" applyNumberFormat="1" applyFont="1" applyFill="1" applyBorder="1" applyAlignment="1">
      <alignment horizontal="right" vertical="center"/>
      <protection/>
    </xf>
    <xf numFmtId="164" fontId="1" fillId="16" borderId="0" xfId="57" applyNumberFormat="1" applyFont="1" applyFill="1" applyBorder="1" applyAlignment="1">
      <alignment horizontal="right" vertical="center"/>
      <protection/>
    </xf>
    <xf numFmtId="164" fontId="1" fillId="16" borderId="0" xfId="65" applyNumberFormat="1" applyFont="1" applyFill="1" applyBorder="1" applyAlignment="1" applyProtection="1">
      <alignment horizontal="right" vertical="center"/>
      <protection/>
    </xf>
    <xf numFmtId="164" fontId="1" fillId="16" borderId="25" xfId="57" applyNumberFormat="1" applyFont="1" applyFill="1" applyBorder="1" applyAlignment="1">
      <alignment horizontal="right" vertical="center"/>
      <protection/>
    </xf>
    <xf numFmtId="164" fontId="1" fillId="16" borderId="31" xfId="57" applyNumberFormat="1" applyFont="1" applyFill="1" applyBorder="1" applyAlignment="1">
      <alignment horizontal="right" vertical="center"/>
      <protection/>
    </xf>
    <xf numFmtId="0" fontId="1" fillId="19" borderId="25" xfId="57" applyNumberFormat="1" applyFont="1" applyFill="1" applyBorder="1" applyAlignment="1">
      <alignment horizontal="left" vertical="center" wrapText="1" indent="1"/>
      <protection/>
    </xf>
    <xf numFmtId="195" fontId="1" fillId="19" borderId="0" xfId="57" applyNumberFormat="1" applyFont="1" applyFill="1" applyBorder="1" applyAlignment="1">
      <alignment horizontal="right" vertical="center"/>
      <protection/>
    </xf>
    <xf numFmtId="195" fontId="1" fillId="19" borderId="0" xfId="57" applyNumberFormat="1" applyFont="1" applyFill="1" applyBorder="1">
      <alignment/>
      <protection/>
    </xf>
    <xf numFmtId="164" fontId="1" fillId="19" borderId="0" xfId="57" applyNumberFormat="1" applyFont="1" applyFill="1" applyBorder="1" applyAlignment="1">
      <alignment horizontal="right" vertical="center"/>
      <protection/>
    </xf>
    <xf numFmtId="164" fontId="1" fillId="19" borderId="0" xfId="65" applyNumberFormat="1" applyFont="1" applyFill="1" applyBorder="1" applyAlignment="1" applyProtection="1">
      <alignment horizontal="right" vertical="center"/>
      <protection/>
    </xf>
    <xf numFmtId="164" fontId="1" fillId="19" borderId="25" xfId="57" applyNumberFormat="1" applyFont="1" applyFill="1" applyBorder="1" applyAlignment="1">
      <alignment horizontal="right" vertical="center"/>
      <protection/>
    </xf>
    <xf numFmtId="164" fontId="1" fillId="19" borderId="31" xfId="57" applyNumberFormat="1" applyFont="1" applyFill="1" applyBorder="1" applyAlignment="1">
      <alignment horizontal="right" vertical="center"/>
      <protection/>
    </xf>
    <xf numFmtId="0" fontId="2" fillId="24" borderId="32" xfId="57" applyNumberFormat="1" applyFont="1" applyFill="1" applyBorder="1" applyAlignment="1">
      <alignment horizontal="left" vertical="center" wrapText="1" indent="1"/>
      <protection/>
    </xf>
    <xf numFmtId="195" fontId="2" fillId="24" borderId="33" xfId="57" applyNumberFormat="1" applyFont="1" applyFill="1" applyBorder="1" applyAlignment="1">
      <alignment horizontal="right" vertical="center"/>
      <protection/>
    </xf>
    <xf numFmtId="164" fontId="2" fillId="24" borderId="33" xfId="57" applyNumberFormat="1" applyFont="1" applyFill="1" applyBorder="1" applyAlignment="1">
      <alignment horizontal="right" vertical="center"/>
      <protection/>
    </xf>
    <xf numFmtId="164" fontId="2" fillId="24" borderId="32" xfId="57" applyNumberFormat="1" applyFont="1" applyFill="1" applyBorder="1" applyAlignment="1">
      <alignment horizontal="right" vertical="center"/>
      <protection/>
    </xf>
    <xf numFmtId="164" fontId="2" fillId="24" borderId="34" xfId="57" applyNumberFormat="1" applyFont="1" applyFill="1" applyBorder="1" applyAlignment="1">
      <alignment horizontal="right" vertical="center"/>
      <protection/>
    </xf>
    <xf numFmtId="0" fontId="0" fillId="0" borderId="0" xfId="57" applyFont="1" applyAlignment="1">
      <alignment/>
      <protection/>
    </xf>
    <xf numFmtId="0" fontId="9" fillId="0" borderId="0" xfId="57" applyFont="1">
      <alignment/>
      <protection/>
    </xf>
    <xf numFmtId="0" fontId="0" fillId="0" borderId="0" xfId="57" applyFont="1">
      <alignment/>
      <protection/>
    </xf>
    <xf numFmtId="49" fontId="10" fillId="22" borderId="35" xfId="57" applyNumberFormat="1" applyFont="1" applyFill="1" applyBorder="1" applyAlignment="1">
      <alignment horizontal="left" vertical="center"/>
      <protection/>
    </xf>
    <xf numFmtId="0" fontId="45" fillId="17" borderId="13" xfId="0" applyFont="1" applyFill="1" applyBorder="1" applyAlignment="1">
      <alignment/>
    </xf>
    <xf numFmtId="49" fontId="3" fillId="0" borderId="19" xfId="0" applyNumberFormat="1" applyFont="1" applyFill="1" applyBorder="1" applyAlignment="1">
      <alignment horizontal="left" indent="5"/>
    </xf>
    <xf numFmtId="197" fontId="3" fillId="0" borderId="11" xfId="0" applyNumberFormat="1" applyFont="1" applyFill="1" applyBorder="1" applyAlignment="1">
      <alignment/>
    </xf>
    <xf numFmtId="3" fontId="13" fillId="0" borderId="0" xfId="59" applyNumberFormat="1" applyFont="1" applyFill="1" applyBorder="1">
      <alignment/>
      <protection/>
    </xf>
    <xf numFmtId="196" fontId="3" fillId="0" borderId="11" xfId="0" applyNumberFormat="1" applyFont="1" applyBorder="1" applyAlignment="1">
      <alignment/>
    </xf>
    <xf numFmtId="197" fontId="3" fillId="0" borderId="17" xfId="0" applyNumberFormat="1" applyFont="1" applyFill="1" applyBorder="1" applyAlignment="1">
      <alignment/>
    </xf>
    <xf numFmtId="3" fontId="0" fillId="0" borderId="0" xfId="63" applyNumberFormat="1" applyBorder="1" applyAlignment="1">
      <alignment horizontal="center"/>
    </xf>
    <xf numFmtId="0" fontId="4" fillId="0" borderId="0" xfId="0" applyFont="1" applyAlignment="1" quotePrefix="1">
      <alignment/>
    </xf>
    <xf numFmtId="49" fontId="2" fillId="0" borderId="10" xfId="0" applyNumberFormat="1" applyFont="1" applyBorder="1" applyAlignment="1">
      <alignment/>
    </xf>
    <xf numFmtId="49" fontId="2" fillId="16" borderId="10" xfId="0" applyNumberFormat="1" applyFont="1" applyFill="1" applyBorder="1" applyAlignment="1">
      <alignment/>
    </xf>
    <xf numFmtId="49" fontId="1" fillId="0" borderId="10" xfId="0" applyNumberFormat="1" applyFont="1" applyFill="1" applyBorder="1" applyAlignment="1">
      <alignment/>
    </xf>
    <xf numFmtId="3" fontId="0" fillId="0" borderId="0" xfId="0" applyNumberFormat="1" applyFont="1" applyBorder="1" applyAlignment="1">
      <alignment horizontal="center"/>
    </xf>
    <xf numFmtId="0" fontId="0" fillId="0" borderId="0" xfId="0" applyFont="1" applyAlignment="1">
      <alignment/>
    </xf>
    <xf numFmtId="49" fontId="2" fillId="0" borderId="10" xfId="0" applyNumberFormat="1" applyFont="1" applyFill="1" applyBorder="1" applyAlignment="1">
      <alignment/>
    </xf>
    <xf numFmtId="3" fontId="0" fillId="0" borderId="0" xfId="0" applyNumberFormat="1" applyFont="1" applyFill="1" applyBorder="1" applyAlignment="1">
      <alignment horizontal="center"/>
    </xf>
    <xf numFmtId="0" fontId="0" fillId="0" borderId="0" xfId="0" applyFont="1" applyFill="1" applyAlignment="1">
      <alignment/>
    </xf>
    <xf numFmtId="3" fontId="0" fillId="0" borderId="0" xfId="0" applyNumberFormat="1" applyFont="1" applyFill="1" applyBorder="1" applyAlignment="1">
      <alignment horizontal="right"/>
    </xf>
    <xf numFmtId="49" fontId="2" fillId="25" borderId="10" xfId="0" applyNumberFormat="1" applyFont="1" applyFill="1" applyBorder="1" applyAlignment="1">
      <alignment/>
    </xf>
    <xf numFmtId="196" fontId="2" fillId="25" borderId="0" xfId="0" applyNumberFormat="1" applyFont="1" applyFill="1" applyBorder="1" applyAlignment="1">
      <alignment/>
    </xf>
    <xf numFmtId="3" fontId="2" fillId="25" borderId="0" xfId="0" applyNumberFormat="1" applyFont="1" applyFill="1" applyBorder="1" applyAlignment="1">
      <alignment/>
    </xf>
    <xf numFmtId="3" fontId="0" fillId="0" borderId="0" xfId="0" applyNumberFormat="1" applyFont="1" applyBorder="1" applyAlignment="1">
      <alignment horizontal="right"/>
    </xf>
    <xf numFmtId="49" fontId="2" fillId="16" borderId="19" xfId="0" applyNumberFormat="1" applyFont="1" applyFill="1" applyBorder="1" applyAlignment="1">
      <alignment/>
    </xf>
    <xf numFmtId="49" fontId="1" fillId="16" borderId="10" xfId="0" applyNumberFormat="1" applyFont="1" applyFill="1" applyBorder="1" applyAlignment="1">
      <alignment/>
    </xf>
    <xf numFmtId="49" fontId="2" fillId="19" borderId="10" xfId="0" applyNumberFormat="1" applyFont="1" applyFill="1" applyBorder="1" applyAlignment="1">
      <alignment/>
    </xf>
    <xf numFmtId="196" fontId="2" fillId="19" borderId="0" xfId="0" applyNumberFormat="1" applyFont="1" applyFill="1" applyBorder="1" applyAlignment="1">
      <alignment/>
    </xf>
    <xf numFmtId="3" fontId="2" fillId="19" borderId="0" xfId="0" applyNumberFormat="1" applyFont="1" applyFill="1" applyBorder="1" applyAlignment="1">
      <alignment/>
    </xf>
    <xf numFmtId="0" fontId="2" fillId="17" borderId="12" xfId="0" applyFont="1" applyFill="1" applyBorder="1" applyAlignment="1">
      <alignment horizontal="center" vertical="center" wrapText="1"/>
    </xf>
    <xf numFmtId="0" fontId="2" fillId="17" borderId="14" xfId="0" applyFont="1" applyFill="1" applyBorder="1" applyAlignment="1">
      <alignment horizontal="center" vertical="center" wrapText="1"/>
    </xf>
    <xf numFmtId="3" fontId="2" fillId="16" borderId="17" xfId="0" applyNumberFormat="1" applyFont="1" applyFill="1" applyBorder="1" applyAlignment="1">
      <alignment/>
    </xf>
    <xf numFmtId="49" fontId="1" fillId="19" borderId="10" xfId="0" applyNumberFormat="1" applyFont="1" applyFill="1" applyBorder="1" applyAlignment="1">
      <alignment/>
    </xf>
    <xf numFmtId="196" fontId="1" fillId="19" borderId="0" xfId="0" applyNumberFormat="1" applyFont="1" applyFill="1" applyBorder="1" applyAlignment="1">
      <alignment/>
    </xf>
    <xf numFmtId="49" fontId="1" fillId="25" borderId="10" xfId="0" applyNumberFormat="1" applyFont="1" applyFill="1" applyBorder="1" applyAlignment="1">
      <alignment/>
    </xf>
    <xf numFmtId="196" fontId="1" fillId="25" borderId="0" xfId="0" applyNumberFormat="1" applyFont="1" applyFill="1" applyBorder="1" applyAlignment="1">
      <alignment/>
    </xf>
    <xf numFmtId="3" fontId="1" fillId="25" borderId="0" xfId="0" applyNumberFormat="1" applyFont="1" applyFill="1" applyBorder="1" applyAlignment="1">
      <alignment/>
    </xf>
    <xf numFmtId="49" fontId="2" fillId="19" borderId="0" xfId="0" applyNumberFormat="1" applyFont="1" applyFill="1" applyBorder="1" applyAlignment="1">
      <alignment/>
    </xf>
    <xf numFmtId="49" fontId="1" fillId="16" borderId="0" xfId="0" applyNumberFormat="1" applyFont="1" applyFill="1" applyBorder="1" applyAlignment="1">
      <alignment/>
    </xf>
    <xf numFmtId="3" fontId="2" fillId="19" borderId="16" xfId="0" applyNumberFormat="1" applyFont="1" applyFill="1" applyBorder="1" applyAlignment="1">
      <alignment/>
    </xf>
    <xf numFmtId="3" fontId="1" fillId="16" borderId="16" xfId="0" applyNumberFormat="1" applyFont="1" applyFill="1" applyBorder="1" applyAlignment="1">
      <alignment/>
    </xf>
    <xf numFmtId="49" fontId="1" fillId="19" borderId="19" xfId="0" applyNumberFormat="1" applyFont="1" applyFill="1" applyBorder="1" applyAlignment="1">
      <alignment/>
    </xf>
    <xf numFmtId="196" fontId="1" fillId="19" borderId="11" xfId="0" applyNumberFormat="1" applyFont="1" applyFill="1" applyBorder="1" applyAlignment="1">
      <alignment/>
    </xf>
    <xf numFmtId="3" fontId="1" fillId="19" borderId="11" xfId="0" applyNumberFormat="1" applyFont="1" applyFill="1" applyBorder="1" applyAlignment="1">
      <alignment/>
    </xf>
    <xf numFmtId="3" fontId="1" fillId="19" borderId="17" xfId="0" applyNumberFormat="1" applyFont="1" applyFill="1" applyBorder="1" applyAlignment="1">
      <alignment/>
    </xf>
    <xf numFmtId="164" fontId="9" fillId="0" borderId="0" xfId="63" applyNumberFormat="1" applyFont="1" applyBorder="1" applyAlignment="1">
      <alignment horizontal="right"/>
    </xf>
    <xf numFmtId="164" fontId="9" fillId="0" borderId="0" xfId="63" applyNumberFormat="1" applyFont="1" applyBorder="1" applyAlignment="1">
      <alignment/>
    </xf>
    <xf numFmtId="164" fontId="9" fillId="0" borderId="0" xfId="0" applyNumberFormat="1" applyFont="1" applyBorder="1" applyAlignment="1">
      <alignment/>
    </xf>
    <xf numFmtId="3" fontId="3" fillId="16" borderId="10" xfId="0" applyNumberFormat="1" applyFont="1" applyFill="1" applyBorder="1" applyAlignment="1">
      <alignment horizontal="left"/>
    </xf>
    <xf numFmtId="164" fontId="0" fillId="0" borderId="0" xfId="63" applyNumberFormat="1" applyBorder="1" applyAlignment="1">
      <alignment horizontal="right"/>
    </xf>
    <xf numFmtId="164" fontId="0" fillId="0" borderId="0" xfId="63" applyNumberFormat="1" applyFont="1" applyBorder="1" applyAlignment="1">
      <alignment/>
    </xf>
    <xf numFmtId="164" fontId="0" fillId="0" borderId="0" xfId="0" applyNumberFormat="1" applyBorder="1" applyAlignment="1">
      <alignment/>
    </xf>
    <xf numFmtId="3" fontId="3" fillId="0" borderId="10" xfId="0" applyNumberFormat="1" applyFont="1" applyBorder="1" applyAlignment="1">
      <alignment horizontal="left"/>
    </xf>
    <xf numFmtId="0" fontId="2" fillId="0" borderId="25" xfId="57" applyNumberFormat="1" applyFont="1" applyFill="1" applyBorder="1" applyAlignment="1">
      <alignment horizontal="left" vertical="center" indent="1"/>
      <protection/>
    </xf>
    <xf numFmtId="195" fontId="2" fillId="0" borderId="0" xfId="52" applyNumberFormat="1" applyFont="1" applyFill="1" applyBorder="1" applyAlignment="1" applyProtection="1">
      <alignment horizontal="right" vertical="center"/>
      <protection/>
    </xf>
    <xf numFmtId="195" fontId="2" fillId="0" borderId="31" xfId="52" applyNumberFormat="1" applyFont="1" applyFill="1" applyBorder="1" applyAlignment="1" applyProtection="1">
      <alignment horizontal="right" vertical="center"/>
      <protection/>
    </xf>
    <xf numFmtId="0" fontId="1" fillId="26" borderId="25" xfId="57" applyNumberFormat="1" applyFont="1" applyFill="1" applyBorder="1" applyAlignment="1">
      <alignment horizontal="left" vertical="center" indent="1"/>
      <protection/>
    </xf>
    <xf numFmtId="195" fontId="1" fillId="26" borderId="0" xfId="52" applyNumberFormat="1" applyFont="1" applyFill="1" applyBorder="1" applyAlignment="1" applyProtection="1">
      <alignment horizontal="right" vertical="center"/>
      <protection/>
    </xf>
    <xf numFmtId="195" fontId="1" fillId="26" borderId="31" xfId="52" applyNumberFormat="1" applyFont="1" applyFill="1" applyBorder="1" applyAlignment="1" applyProtection="1">
      <alignment horizontal="right" vertical="center"/>
      <protection/>
    </xf>
    <xf numFmtId="0" fontId="1" fillId="0" borderId="25" xfId="57" applyNumberFormat="1" applyFont="1" applyFill="1" applyBorder="1" applyAlignment="1">
      <alignment horizontal="left" vertical="center" indent="1"/>
      <protection/>
    </xf>
    <xf numFmtId="195" fontId="1" fillId="0" borderId="0" xfId="52" applyNumberFormat="1" applyFont="1" applyFill="1" applyBorder="1" applyAlignment="1" applyProtection="1">
      <alignment horizontal="right" vertical="center"/>
      <protection/>
    </xf>
    <xf numFmtId="195" fontId="1" fillId="0" borderId="31" xfId="52" applyNumberFormat="1" applyFont="1" applyFill="1" applyBorder="1" applyAlignment="1" applyProtection="1">
      <alignment horizontal="right" vertical="center"/>
      <protection/>
    </xf>
    <xf numFmtId="195" fontId="1" fillId="26" borderId="0" xfId="57" applyNumberFormat="1" applyFont="1" applyFill="1" applyBorder="1" applyAlignment="1">
      <alignment horizontal="right" vertical="center"/>
      <protection/>
    </xf>
    <xf numFmtId="195" fontId="1" fillId="26" borderId="31" xfId="57" applyNumberFormat="1" applyFont="1" applyFill="1" applyBorder="1" applyAlignment="1">
      <alignment horizontal="right" vertical="center"/>
      <protection/>
    </xf>
    <xf numFmtId="0" fontId="1" fillId="12" borderId="25" xfId="57" applyNumberFormat="1" applyFont="1" applyFill="1" applyBorder="1" applyAlignment="1">
      <alignment horizontal="left" vertical="center" indent="1"/>
      <protection/>
    </xf>
    <xf numFmtId="195" fontId="1" fillId="12" borderId="0" xfId="52" applyNumberFormat="1" applyFont="1" applyFill="1" applyBorder="1" applyAlignment="1" applyProtection="1">
      <alignment horizontal="right" vertical="center"/>
      <protection/>
    </xf>
    <xf numFmtId="195" fontId="1" fillId="12" borderId="31" xfId="52" applyNumberFormat="1" applyFont="1" applyFill="1" applyBorder="1" applyAlignment="1" applyProtection="1">
      <alignment horizontal="right" vertical="center"/>
      <protection/>
    </xf>
    <xf numFmtId="195" fontId="1" fillId="12" borderId="0" xfId="57" applyNumberFormat="1" applyFont="1" applyFill="1" applyBorder="1" applyAlignment="1">
      <alignment horizontal="right" vertical="center"/>
      <protection/>
    </xf>
    <xf numFmtId="195" fontId="1" fillId="12" borderId="31" xfId="57" applyNumberFormat="1" applyFont="1" applyFill="1" applyBorder="1" applyAlignment="1">
      <alignment horizontal="right" vertical="center"/>
      <protection/>
    </xf>
    <xf numFmtId="195" fontId="1" fillId="12" borderId="36" xfId="52" applyNumberFormat="1" applyFont="1" applyFill="1" applyBorder="1" applyAlignment="1" applyProtection="1">
      <alignment horizontal="right" vertical="center"/>
      <protection/>
    </xf>
    <xf numFmtId="169" fontId="0" fillId="0" borderId="0" xfId="57" applyNumberFormat="1">
      <alignment/>
      <protection/>
    </xf>
    <xf numFmtId="207" fontId="0" fillId="0" borderId="0" xfId="57" applyNumberFormat="1">
      <alignment/>
      <protection/>
    </xf>
    <xf numFmtId="3" fontId="2" fillId="0" borderId="10" xfId="0" applyNumberFormat="1" applyFont="1" applyBorder="1" applyAlignment="1">
      <alignment horizontal="left"/>
    </xf>
    <xf numFmtId="195" fontId="45" fillId="21" borderId="0" xfId="57" applyNumberFormat="1" applyFont="1" applyFill="1" applyBorder="1">
      <alignment/>
      <protection/>
    </xf>
    <xf numFmtId="195" fontId="1" fillId="21" borderId="0" xfId="57" applyNumberFormat="1" applyFont="1" applyFill="1" applyBorder="1">
      <alignment/>
      <protection/>
    </xf>
    <xf numFmtId="195" fontId="2" fillId="22" borderId="0" xfId="57" applyNumberFormat="1" applyFont="1" applyFill="1" applyBorder="1" applyAlignment="1">
      <alignment horizontal="center" vertical="center" wrapText="1"/>
      <protection/>
    </xf>
    <xf numFmtId="195" fontId="0" fillId="17" borderId="29" xfId="57" applyNumberFormat="1" applyFill="1" applyBorder="1">
      <alignment/>
      <protection/>
    </xf>
    <xf numFmtId="195" fontId="0" fillId="17" borderId="30" xfId="57" applyNumberFormat="1" applyFill="1" applyBorder="1">
      <alignment/>
      <protection/>
    </xf>
    <xf numFmtId="164" fontId="2" fillId="0" borderId="0" xfId="52" applyNumberFormat="1" applyFont="1" applyFill="1" applyBorder="1" applyAlignment="1" applyProtection="1">
      <alignment horizontal="right" vertical="center"/>
      <protection/>
    </xf>
    <xf numFmtId="164" fontId="2" fillId="0" borderId="0" xfId="65" applyNumberFormat="1" applyFont="1" applyFill="1" applyBorder="1" applyAlignment="1" applyProtection="1">
      <alignment horizontal="right" vertical="center"/>
      <protection/>
    </xf>
    <xf numFmtId="164" fontId="1" fillId="26" borderId="0" xfId="52" applyNumberFormat="1" applyFont="1" applyFill="1" applyBorder="1" applyAlignment="1" applyProtection="1">
      <alignment horizontal="right" vertical="center"/>
      <protection/>
    </xf>
    <xf numFmtId="164" fontId="1" fillId="26" borderId="0" xfId="65" applyNumberFormat="1" applyFont="1" applyFill="1" applyBorder="1" applyAlignment="1" applyProtection="1">
      <alignment horizontal="right" vertical="center"/>
      <protection/>
    </xf>
    <xf numFmtId="164" fontId="1" fillId="12" borderId="0" xfId="52" applyNumberFormat="1" applyFont="1" applyFill="1" applyBorder="1" applyAlignment="1" applyProtection="1">
      <alignment horizontal="right" vertical="center"/>
      <protection/>
    </xf>
    <xf numFmtId="164" fontId="1" fillId="12" borderId="0" xfId="65" applyNumberFormat="1" applyFont="1" applyFill="1" applyBorder="1" applyAlignment="1" applyProtection="1">
      <alignment horizontal="right" vertical="center"/>
      <protection/>
    </xf>
    <xf numFmtId="164" fontId="1" fillId="26" borderId="0" xfId="57" applyNumberFormat="1" applyFont="1" applyFill="1" applyBorder="1" applyAlignment="1">
      <alignment horizontal="right" vertical="center"/>
      <protection/>
    </xf>
    <xf numFmtId="164" fontId="1" fillId="12" borderId="0" xfId="57" applyNumberFormat="1" applyFont="1" applyFill="1" applyBorder="1" applyAlignment="1">
      <alignment horizontal="right" vertical="center"/>
      <protection/>
    </xf>
    <xf numFmtId="195" fontId="3" fillId="21" borderId="29" xfId="57" applyNumberFormat="1" applyFont="1" applyFill="1" applyBorder="1">
      <alignment/>
      <protection/>
    </xf>
    <xf numFmtId="195" fontId="19" fillId="21" borderId="29" xfId="57" applyNumberFormat="1" applyFont="1" applyFill="1" applyBorder="1">
      <alignment/>
      <protection/>
    </xf>
    <xf numFmtId="195" fontId="19" fillId="21" borderId="30" xfId="57" applyNumberFormat="1" applyFont="1" applyFill="1" applyBorder="1">
      <alignment/>
      <protection/>
    </xf>
    <xf numFmtId="0" fontId="19" fillId="0" borderId="0" xfId="57" applyFont="1">
      <alignment/>
      <protection/>
    </xf>
    <xf numFmtId="195" fontId="2" fillId="22" borderId="0" xfId="0" applyNumberFormat="1" applyFont="1" applyFill="1" applyBorder="1" applyAlignment="1">
      <alignment horizontal="center" vertical="center" wrapText="1"/>
    </xf>
    <xf numFmtId="0" fontId="0" fillId="17" borderId="0" xfId="0" applyFill="1" applyAlignment="1">
      <alignment horizontal="center" vertical="center" wrapText="1"/>
    </xf>
    <xf numFmtId="49" fontId="1" fillId="19" borderId="10" xfId="0" applyNumberFormat="1" applyFont="1" applyFill="1" applyBorder="1" applyAlignment="1">
      <alignment horizontal="left"/>
    </xf>
    <xf numFmtId="49" fontId="1" fillId="19" borderId="19" xfId="0" applyNumberFormat="1" applyFont="1" applyFill="1" applyBorder="1" applyAlignment="1">
      <alignment horizontal="left"/>
    </xf>
    <xf numFmtId="164" fontId="1" fillId="19" borderId="11" xfId="0" applyNumberFormat="1" applyFont="1" applyFill="1" applyBorder="1" applyAlignment="1">
      <alignment/>
    </xf>
    <xf numFmtId="164" fontId="1" fillId="19" borderId="17" xfId="0" applyNumberFormat="1" applyFont="1" applyFill="1" applyBorder="1" applyAlignment="1">
      <alignment/>
    </xf>
    <xf numFmtId="49" fontId="3" fillId="16" borderId="10" xfId="0" applyNumberFormat="1" applyFont="1" applyFill="1" applyBorder="1" applyAlignment="1">
      <alignment horizontal="left"/>
    </xf>
    <xf numFmtId="49" fontId="1" fillId="16" borderId="10" xfId="0" applyNumberFormat="1" applyFont="1" applyFill="1" applyBorder="1" applyAlignment="1">
      <alignment horizontal="left" indent="3"/>
    </xf>
    <xf numFmtId="0" fontId="3" fillId="0" borderId="0" xfId="0" applyFont="1" applyBorder="1" applyAlignment="1">
      <alignment/>
    </xf>
    <xf numFmtId="214" fontId="0" fillId="0" borderId="0" xfId="0" applyNumberFormat="1" applyBorder="1" applyAlignment="1">
      <alignment/>
    </xf>
    <xf numFmtId="49" fontId="2" fillId="19" borderId="10" xfId="0" applyNumberFormat="1" applyFont="1" applyFill="1" applyBorder="1" applyAlignment="1">
      <alignment horizontal="left"/>
    </xf>
    <xf numFmtId="197" fontId="2" fillId="19" borderId="0" xfId="0" applyNumberFormat="1" applyFont="1" applyFill="1" applyBorder="1" applyAlignment="1">
      <alignment/>
    </xf>
    <xf numFmtId="197" fontId="1" fillId="19" borderId="0" xfId="0" applyNumberFormat="1" applyFont="1" applyFill="1" applyBorder="1" applyAlignment="1">
      <alignment/>
    </xf>
    <xf numFmtId="49" fontId="1" fillId="19" borderId="10" xfId="0" applyNumberFormat="1" applyFont="1" applyFill="1" applyBorder="1" applyAlignment="1">
      <alignment horizontal="left" indent="3"/>
    </xf>
    <xf numFmtId="49" fontId="1" fillId="19" borderId="19" xfId="0" applyNumberFormat="1" applyFont="1" applyFill="1" applyBorder="1" applyAlignment="1">
      <alignment horizontal="left" indent="3"/>
    </xf>
    <xf numFmtId="197" fontId="2" fillId="19" borderId="11" xfId="0" applyNumberFormat="1" applyFont="1" applyFill="1" applyBorder="1" applyAlignment="1">
      <alignment/>
    </xf>
    <xf numFmtId="49" fontId="1" fillId="19" borderId="0" xfId="0" applyNumberFormat="1" applyFont="1" applyFill="1" applyBorder="1" applyAlignment="1">
      <alignment horizontal="left"/>
    </xf>
    <xf numFmtId="49" fontId="2" fillId="19" borderId="0" xfId="0" applyNumberFormat="1" applyFont="1" applyFill="1" applyBorder="1" applyAlignment="1">
      <alignment horizontal="left"/>
    </xf>
    <xf numFmtId="0" fontId="9" fillId="0" borderId="0" xfId="0" applyFont="1" applyAlignment="1">
      <alignment horizontal="center" vertical="center" wrapText="1"/>
    </xf>
    <xf numFmtId="0" fontId="21" fillId="0" borderId="0" xfId="0" applyFont="1" applyAlignment="1">
      <alignment horizontal="center" vertical="center" wrapText="1"/>
    </xf>
    <xf numFmtId="3" fontId="9" fillId="0" borderId="0" xfId="0" applyNumberFormat="1" applyFont="1" applyBorder="1" applyAlignment="1">
      <alignment wrapText="1"/>
    </xf>
    <xf numFmtId="0" fontId="9" fillId="0" borderId="0" xfId="0" applyFont="1" applyBorder="1" applyAlignment="1">
      <alignment wrapText="1"/>
    </xf>
    <xf numFmtId="0" fontId="1" fillId="0" borderId="0" xfId="0" applyFont="1" applyBorder="1" applyAlignment="1">
      <alignment horizontal="left"/>
    </xf>
    <xf numFmtId="0" fontId="1" fillId="16" borderId="0" xfId="0" applyFont="1" applyFill="1" applyBorder="1" applyAlignment="1">
      <alignment horizontal="left"/>
    </xf>
    <xf numFmtId="49" fontId="10" fillId="17" borderId="29" xfId="0" applyNumberFormat="1" applyFont="1" applyFill="1" applyBorder="1" applyAlignment="1">
      <alignment horizontal="left" vertical="center"/>
    </xf>
    <xf numFmtId="0" fontId="9" fillId="0" borderId="0" xfId="0" applyFont="1" applyBorder="1" applyAlignment="1">
      <alignment/>
    </xf>
    <xf numFmtId="3" fontId="0" fillId="0" borderId="0" xfId="0" applyNumberFormat="1"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2" fillId="0" borderId="11" xfId="0" applyFont="1" applyBorder="1" applyAlignment="1">
      <alignment horizontal="left"/>
    </xf>
    <xf numFmtId="3" fontId="2" fillId="0" borderId="11" xfId="0" applyNumberFormat="1" applyFont="1" applyBorder="1" applyAlignment="1">
      <alignment/>
    </xf>
    <xf numFmtId="168" fontId="2" fillId="0" borderId="11" xfId="0" applyNumberFormat="1" applyFont="1" applyBorder="1" applyAlignment="1">
      <alignment/>
    </xf>
    <xf numFmtId="168" fontId="2" fillId="0" borderId="17" xfId="0" applyNumberFormat="1" applyFont="1" applyBorder="1" applyAlignment="1">
      <alignment/>
    </xf>
    <xf numFmtId="49" fontId="1" fillId="19" borderId="11" xfId="0" applyNumberFormat="1" applyFont="1" applyFill="1" applyBorder="1" applyAlignment="1">
      <alignment horizontal="left"/>
    </xf>
    <xf numFmtId="164" fontId="7" fillId="0" borderId="0" xfId="63" applyNumberFormat="1" applyBorder="1" applyAlignment="1">
      <alignment/>
    </xf>
    <xf numFmtId="0" fontId="0" fillId="17" borderId="14" xfId="0" applyFill="1" applyBorder="1" applyAlignment="1">
      <alignment/>
    </xf>
    <xf numFmtId="168" fontId="1" fillId="0" borderId="0" xfId="0" applyNumberFormat="1" applyFont="1" applyAlignment="1">
      <alignment/>
    </xf>
    <xf numFmtId="3" fontId="3" fillId="16" borderId="19" xfId="0" applyNumberFormat="1" applyFont="1" applyFill="1" applyBorder="1" applyAlignment="1">
      <alignment horizontal="left" wrapText="1" indent="2"/>
    </xf>
    <xf numFmtId="164" fontId="1" fillId="16" borderId="11" xfId="0" applyNumberFormat="1" applyFont="1" applyFill="1" applyBorder="1" applyAlignment="1">
      <alignment vertical="center"/>
    </xf>
    <xf numFmtId="197" fontId="1" fillId="16" borderId="11" xfId="0" applyNumberFormat="1" applyFont="1" applyFill="1" applyBorder="1" applyAlignment="1">
      <alignment vertical="center"/>
    </xf>
    <xf numFmtId="197" fontId="1" fillId="16" borderId="17" xfId="0" applyNumberFormat="1" applyFont="1" applyFill="1" applyBorder="1" applyAlignment="1">
      <alignment vertical="center"/>
    </xf>
    <xf numFmtId="195" fontId="11" fillId="0" borderId="0" xfId="48" applyNumberFormat="1" applyFont="1" applyFill="1" applyBorder="1" applyAlignment="1" applyProtection="1">
      <alignment horizontal="left" wrapText="1"/>
      <protection/>
    </xf>
    <xf numFmtId="0" fontId="0" fillId="0" borderId="0" xfId="57" applyAlignment="1">
      <alignment wrapText="1"/>
      <protection/>
    </xf>
    <xf numFmtId="195" fontId="0" fillId="0" borderId="0" xfId="57" applyNumberFormat="1" applyAlignment="1">
      <alignment wrapText="1"/>
      <protection/>
    </xf>
    <xf numFmtId="195" fontId="10" fillId="21" borderId="28" xfId="57" applyNumberFormat="1" applyFont="1" applyFill="1" applyBorder="1">
      <alignment/>
      <protection/>
    </xf>
    <xf numFmtId="195" fontId="46" fillId="22" borderId="10" xfId="57" applyNumberFormat="1" applyFont="1" applyFill="1" applyBorder="1" applyAlignment="1">
      <alignment vertical="center"/>
      <protection/>
    </xf>
    <xf numFmtId="195" fontId="2" fillId="22" borderId="10" xfId="57" applyNumberFormat="1" applyFont="1" applyFill="1" applyBorder="1" applyAlignment="1">
      <alignment horizontal="center" vertical="center" wrapText="1"/>
      <protection/>
    </xf>
    <xf numFmtId="195" fontId="2" fillId="22" borderId="18" xfId="57" applyNumberFormat="1" applyFont="1" applyFill="1" applyBorder="1" applyAlignment="1">
      <alignment horizontal="center" vertical="center" wrapText="1"/>
      <protection/>
    </xf>
    <xf numFmtId="0" fontId="2" fillId="0" borderId="10" xfId="57" applyNumberFormat="1" applyFont="1" applyFill="1" applyBorder="1" applyAlignment="1">
      <alignment horizontal="left" vertical="center" indent="1"/>
      <protection/>
    </xf>
    <xf numFmtId="164" fontId="2" fillId="0" borderId="16" xfId="65" applyNumberFormat="1" applyFont="1" applyFill="1" applyBorder="1" applyAlignment="1" applyProtection="1">
      <alignment horizontal="right" vertical="center"/>
      <protection/>
    </xf>
    <xf numFmtId="0" fontId="1" fillId="26" borderId="10" xfId="57" applyNumberFormat="1" applyFont="1" applyFill="1" applyBorder="1" applyAlignment="1">
      <alignment horizontal="left" vertical="center" indent="1"/>
      <protection/>
    </xf>
    <xf numFmtId="164" fontId="1" fillId="26" borderId="16" xfId="65" applyNumberFormat="1" applyFont="1" applyFill="1" applyBorder="1" applyAlignment="1" applyProtection="1">
      <alignment horizontal="right" vertical="center"/>
      <protection/>
    </xf>
    <xf numFmtId="0" fontId="1" fillId="12" borderId="10" xfId="57" applyNumberFormat="1" applyFont="1" applyFill="1" applyBorder="1" applyAlignment="1">
      <alignment horizontal="left" vertical="center" indent="1"/>
      <protection/>
    </xf>
    <xf numFmtId="164" fontId="1" fillId="12" borderId="16" xfId="65" applyNumberFormat="1" applyFont="1" applyFill="1" applyBorder="1" applyAlignment="1" applyProtection="1">
      <alignment horizontal="right" vertical="center"/>
      <protection/>
    </xf>
    <xf numFmtId="0" fontId="1" fillId="12" borderId="19" xfId="57" applyNumberFormat="1" applyFont="1" applyFill="1" applyBorder="1" applyAlignment="1">
      <alignment horizontal="left" vertical="center" indent="1"/>
      <protection/>
    </xf>
    <xf numFmtId="195" fontId="1" fillId="12" borderId="11" xfId="57" applyNumberFormat="1" applyFont="1" applyFill="1" applyBorder="1" applyAlignment="1">
      <alignment horizontal="right" vertical="center"/>
      <protection/>
    </xf>
    <xf numFmtId="164" fontId="1" fillId="12" borderId="11" xfId="57" applyNumberFormat="1" applyFont="1" applyFill="1" applyBorder="1" applyAlignment="1">
      <alignment horizontal="right" vertical="center"/>
      <protection/>
    </xf>
    <xf numFmtId="164" fontId="1" fillId="12" borderId="11" xfId="65" applyNumberFormat="1" applyFont="1" applyFill="1" applyBorder="1" applyAlignment="1" applyProtection="1">
      <alignment horizontal="right" vertical="center"/>
      <protection/>
    </xf>
    <xf numFmtId="164" fontId="1" fillId="12" borderId="17" xfId="65" applyNumberFormat="1" applyFont="1" applyFill="1" applyBorder="1" applyAlignment="1" applyProtection="1">
      <alignment horizontal="right" vertical="center"/>
      <protection/>
    </xf>
    <xf numFmtId="0" fontId="10" fillId="17" borderId="14" xfId="0" applyFont="1" applyFill="1" applyBorder="1" applyAlignment="1">
      <alignment horizontal="right"/>
    </xf>
    <xf numFmtId="0" fontId="0" fillId="0" borderId="25" xfId="0" applyBorder="1" applyAlignment="1">
      <alignment horizontal="center" vertical="center" wrapText="1"/>
    </xf>
    <xf numFmtId="0" fontId="2" fillId="0" borderId="10" xfId="0" applyFont="1" applyFill="1" applyBorder="1" applyAlignment="1">
      <alignment horizontal="left" wrapText="1" indent="1"/>
    </xf>
    <xf numFmtId="0" fontId="2" fillId="0" borderId="0" xfId="0" applyFont="1" applyFill="1" applyBorder="1" applyAlignment="1">
      <alignment horizontal="left" wrapText="1" indent="1"/>
    </xf>
    <xf numFmtId="0" fontId="2" fillId="0" borderId="0"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9" fillId="0" borderId="0" xfId="0" applyFont="1" applyAlignment="1">
      <alignment horizontal="center" vertical="center" wrapText="1"/>
    </xf>
    <xf numFmtId="9" fontId="9" fillId="0" borderId="0" xfId="63" applyFont="1" applyAlignment="1">
      <alignment horizontal="center" vertical="center" wrapText="1"/>
    </xf>
    <xf numFmtId="0" fontId="2" fillId="17" borderId="25" xfId="0" applyFont="1" applyFill="1" applyBorder="1" applyAlignment="1">
      <alignment horizontal="left" wrapText="1" indent="1"/>
    </xf>
    <xf numFmtId="0" fontId="2" fillId="17" borderId="0" xfId="0" applyFont="1" applyFill="1" applyBorder="1" applyAlignment="1">
      <alignment horizontal="left" wrapText="1" indent="1"/>
    </xf>
    <xf numFmtId="0" fontId="2" fillId="0" borderId="37"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2" fillId="0" borderId="20" xfId="0" applyFont="1" applyBorder="1" applyAlignment="1">
      <alignment horizontal="center" vertical="center"/>
    </xf>
    <xf numFmtId="0" fontId="2" fillId="17" borderId="25" xfId="0" applyFont="1" applyFill="1" applyBorder="1" applyAlignment="1">
      <alignment horizontal="left" vertical="center" wrapText="1" indent="1"/>
    </xf>
    <xf numFmtId="0" fontId="2" fillId="17" borderId="0" xfId="0" applyFont="1" applyFill="1" applyBorder="1" applyAlignment="1">
      <alignment horizontal="left" vertical="center" wrapText="1" indent="1"/>
    </xf>
    <xf numFmtId="0" fontId="0" fillId="0" borderId="0" xfId="0" applyBorder="1" applyAlignment="1">
      <alignment horizontal="left" wrapText="1" indent="1"/>
    </xf>
    <xf numFmtId="0" fontId="0" fillId="0" borderId="16" xfId="0" applyBorder="1" applyAlignment="1">
      <alignment horizontal="left" wrapText="1" indent="1"/>
    </xf>
    <xf numFmtId="0" fontId="2" fillId="17" borderId="31" xfId="0" applyFont="1" applyFill="1" applyBorder="1" applyAlignment="1">
      <alignment horizontal="center" vertical="center" wrapText="1"/>
    </xf>
    <xf numFmtId="0" fontId="2" fillId="17" borderId="10"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16" xfId="0" applyFont="1" applyFill="1" applyBorder="1" applyAlignment="1">
      <alignment horizontal="center" vertical="center"/>
    </xf>
    <xf numFmtId="0" fontId="2" fillId="17" borderId="25"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0" fillId="0" borderId="16" xfId="0" applyBorder="1" applyAlignment="1">
      <alignment/>
    </xf>
    <xf numFmtId="0" fontId="2" fillId="17" borderId="10" xfId="0" applyFont="1" applyFill="1" applyBorder="1" applyAlignment="1">
      <alignment horizontal="center" vertical="center" wrapText="1"/>
    </xf>
    <xf numFmtId="0" fontId="0" fillId="0" borderId="31" xfId="0" applyBorder="1" applyAlignment="1">
      <alignment/>
    </xf>
    <xf numFmtId="0" fontId="0" fillId="0" borderId="25" xfId="0"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2" fillId="17" borderId="24" xfId="0" applyFont="1" applyFill="1" applyBorder="1" applyAlignment="1">
      <alignment horizontal="center" vertical="center" wrapText="1"/>
    </xf>
    <xf numFmtId="195" fontId="11" fillId="0" borderId="0" xfId="49" applyNumberFormat="1" applyFont="1" applyFill="1" applyBorder="1" applyAlignment="1" applyProtection="1">
      <alignment horizontal="left"/>
      <protection/>
    </xf>
    <xf numFmtId="0" fontId="0" fillId="0" borderId="16" xfId="0" applyBorder="1" applyAlignment="1">
      <alignment horizontal="center" vertical="center" wrapText="1"/>
    </xf>
    <xf numFmtId="0" fontId="0" fillId="0" borderId="0" xfId="0" applyAlignment="1">
      <alignment horizontal="left" wrapText="1" indent="1"/>
    </xf>
    <xf numFmtId="0" fontId="1" fillId="0" borderId="0" xfId="0" applyFont="1" applyFill="1" applyBorder="1" applyAlignment="1">
      <alignment wrapText="1"/>
    </xf>
    <xf numFmtId="0" fontId="0" fillId="0" borderId="0" xfId="0" applyBorder="1" applyAlignment="1">
      <alignment wrapText="1"/>
    </xf>
    <xf numFmtId="0" fontId="4" fillId="0" borderId="0" xfId="0" applyFont="1" applyAlignment="1">
      <alignment horizontal="left" wrapText="1"/>
    </xf>
    <xf numFmtId="0" fontId="0" fillId="0" borderId="0" xfId="0" applyFill="1" applyBorder="1" applyAlignment="1">
      <alignment horizontal="left" wrapText="1" indent="1"/>
    </xf>
    <xf numFmtId="0" fontId="2" fillId="17" borderId="15" xfId="0" applyFont="1" applyFill="1" applyBorder="1" applyAlignment="1">
      <alignment horizontal="center" vertical="center" wrapText="1"/>
    </xf>
    <xf numFmtId="0" fontId="2" fillId="17" borderId="18" xfId="0" applyFont="1" applyFill="1" applyBorder="1" applyAlignment="1">
      <alignment horizontal="center" vertical="center" wrapText="1"/>
    </xf>
    <xf numFmtId="195" fontId="2" fillId="22" borderId="15" xfId="57" applyNumberFormat="1" applyFont="1" applyFill="1" applyBorder="1" applyAlignment="1">
      <alignment horizontal="center" vertical="center"/>
      <protection/>
    </xf>
    <xf numFmtId="195" fontId="2" fillId="22" borderId="31" xfId="57" applyNumberFormat="1" applyFont="1" applyFill="1" applyBorder="1" applyAlignment="1">
      <alignment horizontal="center" vertical="center"/>
      <protection/>
    </xf>
    <xf numFmtId="195" fontId="2" fillId="22" borderId="25" xfId="0" applyNumberFormat="1" applyFont="1" applyFill="1" applyBorder="1" applyAlignment="1">
      <alignment horizontal="center" vertical="center" wrapText="1"/>
    </xf>
    <xf numFmtId="195" fontId="2" fillId="22" borderId="0" xfId="0" applyNumberFormat="1" applyFont="1" applyFill="1" applyBorder="1" applyAlignment="1">
      <alignment horizontal="center" vertical="center" wrapText="1"/>
    </xf>
    <xf numFmtId="0" fontId="0" fillId="17" borderId="0" xfId="0" applyFill="1" applyAlignment="1">
      <alignment horizontal="center" vertical="center" wrapText="1"/>
    </xf>
    <xf numFmtId="0" fontId="2" fillId="17" borderId="20" xfId="0" applyFont="1" applyFill="1" applyBorder="1" applyAlignment="1">
      <alignment horizontal="center" vertical="center" wrapText="1"/>
    </xf>
    <xf numFmtId="0" fontId="0" fillId="0" borderId="20" xfId="0" applyBorder="1" applyAlignment="1">
      <alignment horizontal="center" vertical="center" wrapText="1"/>
    </xf>
    <xf numFmtId="170" fontId="2" fillId="17" borderId="10" xfId="0" applyNumberFormat="1" applyFont="1" applyFill="1" applyBorder="1" applyAlignment="1">
      <alignment horizontal="center" vertical="center" wrapText="1"/>
    </xf>
    <xf numFmtId="170" fontId="2" fillId="17" borderId="0" xfId="0" applyNumberFormat="1" applyFont="1" applyFill="1" applyBorder="1" applyAlignment="1">
      <alignment horizontal="center" vertical="center" wrapText="1"/>
    </xf>
    <xf numFmtId="170" fontId="2" fillId="17" borderId="16" xfId="0" applyNumberFormat="1" applyFont="1" applyFill="1" applyBorder="1" applyAlignment="1">
      <alignment horizontal="center" vertical="center" wrapText="1"/>
    </xf>
    <xf numFmtId="170" fontId="2" fillId="17" borderId="25" xfId="0" applyNumberFormat="1" applyFont="1" applyFill="1" applyBorder="1" applyAlignment="1">
      <alignment horizontal="center" vertical="center" wrapText="1"/>
    </xf>
    <xf numFmtId="0" fontId="2" fillId="0" borderId="0" xfId="57" applyFont="1" applyBorder="1" applyAlignment="1">
      <alignment horizontal="left" vertical="top" wrapText="1"/>
      <protection/>
    </xf>
    <xf numFmtId="0" fontId="0" fillId="0" borderId="0" xfId="0" applyAlignment="1">
      <alignment wrapText="1"/>
    </xf>
    <xf numFmtId="195" fontId="2" fillId="21" borderId="10" xfId="57" applyNumberFormat="1" applyFont="1" applyFill="1" applyBorder="1" applyAlignment="1">
      <alignment horizontal="center"/>
      <protection/>
    </xf>
    <xf numFmtId="0" fontId="2" fillId="0" borderId="0" xfId="0" applyFont="1" applyBorder="1" applyAlignment="1">
      <alignment horizontal="center"/>
    </xf>
    <xf numFmtId="0" fontId="2" fillId="0" borderId="16" xfId="0" applyFont="1" applyBorder="1" applyAlignment="1">
      <alignment horizontal="center"/>
    </xf>
    <xf numFmtId="195" fontId="2" fillId="22" borderId="18" xfId="57" applyNumberFormat="1" applyFont="1" applyFill="1" applyBorder="1" applyAlignment="1">
      <alignment horizontal="center" vertical="center"/>
      <protection/>
    </xf>
    <xf numFmtId="0" fontId="2" fillId="0" borderId="39" xfId="57" applyFont="1" applyBorder="1" applyAlignment="1">
      <alignment horizontal="left" vertical="top" wrapText="1"/>
      <protection/>
    </xf>
    <xf numFmtId="0" fontId="25" fillId="0" borderId="0" xfId="0" applyFont="1" applyAlignment="1">
      <alignment wrapText="1"/>
    </xf>
    <xf numFmtId="0" fontId="2" fillId="0" borderId="10" xfId="0" applyFont="1" applyFill="1" applyBorder="1" applyAlignment="1">
      <alignment horizontal="center" vertical="center" wrapText="1"/>
    </xf>
    <xf numFmtId="0" fontId="2" fillId="0" borderId="21" xfId="0" applyFont="1" applyFill="1" applyBorder="1" applyAlignment="1">
      <alignment wrapText="1" shrinkToFit="1"/>
    </xf>
    <xf numFmtId="0" fontId="0" fillId="0" borderId="21" xfId="0" applyBorder="1" applyAlignment="1">
      <alignment wrapText="1" shrinkToFit="1"/>
    </xf>
    <xf numFmtId="0" fontId="0" fillId="0" borderId="16" xfId="0" applyBorder="1" applyAlignment="1">
      <alignment vertical="center"/>
    </xf>
    <xf numFmtId="0" fontId="0" fillId="0" borderId="10" xfId="0" applyBorder="1" applyAlignment="1">
      <alignment vertical="center"/>
    </xf>
    <xf numFmtId="0" fontId="0" fillId="0" borderId="0" xfId="0" applyAlignment="1">
      <alignment vertical="center"/>
    </xf>
    <xf numFmtId="195" fontId="11" fillId="19" borderId="0" xfId="49" applyNumberFormat="1" applyFont="1" applyFill="1" applyBorder="1" applyAlignment="1" applyProtection="1">
      <alignment horizontal="left"/>
      <protection/>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Lien hypertexte_ana36_de" xfId="48"/>
    <cellStyle name="Lien hypertexte_Données complémentaires EDB Volet 2" xfId="49"/>
    <cellStyle name="Comma" xfId="50"/>
    <cellStyle name="Comma [0]" xfId="51"/>
    <cellStyle name="Milliers_ana36_de" xfId="52"/>
    <cellStyle name="Currency" xfId="53"/>
    <cellStyle name="Currency [0]" xfId="54"/>
    <cellStyle name="Neutre" xfId="55"/>
    <cellStyle name="Normal 2" xfId="56"/>
    <cellStyle name="Normal_ana36_de" xfId="57"/>
    <cellStyle name="Normal_Emploi total en 13 secteurs" xfId="58"/>
    <cellStyle name="Normal_résultats calcul séries longues rp68 à rp09" xfId="59"/>
    <cellStyle name="Normal_Structure emploi salarié privé" xfId="60"/>
    <cellStyle name="Normal_Taux_dependance" xfId="61"/>
    <cellStyle name="Normal_Transfert d'établissement" xfId="62"/>
    <cellStyle name="Percent" xfId="63"/>
    <cellStyle name="Pourcentage 2" xfId="64"/>
    <cellStyle name="Pourcentage_ana36_de" xfId="65"/>
    <cellStyle name="Satisfaisant" xfId="66"/>
    <cellStyle name="Sortie" xfId="67"/>
    <cellStyle name="Texte explicatif" xfId="68"/>
    <cellStyle name="Titre 1" xfId="69"/>
    <cellStyle name="Titre 1" xfId="70"/>
    <cellStyle name="Titre 2" xfId="71"/>
    <cellStyle name="Titre 3" xfId="72"/>
    <cellStyle name="Titre 4" xfId="73"/>
    <cellStyle name="Total" xfId="74"/>
    <cellStyle name="Vérification" xfId="75"/>
  </cellStyles>
  <colors>
    <indexedColors>
      <rgbColor rgb="00000000"/>
      <rgbColor rgb="00FFFFFF"/>
      <rgbColor rgb="00FF0000"/>
      <rgbColor rgb="0000FF00"/>
      <rgbColor rgb="000000FF"/>
      <rgbColor rgb="00FFFF00"/>
      <rgbColor rgb="00FF00FF"/>
      <rgbColor rgb="0000FFFF"/>
      <rgbColor rgb="00000000"/>
      <rgbColor rgb="00FFFFFF"/>
      <rgbColor rgb="00F2DDE0"/>
      <rgbColor rgb="0000FF00"/>
      <rgbColor rgb="000000FF"/>
      <rgbColor rgb="00FFFF00"/>
      <rgbColor rgb="00495677"/>
      <rgbColor rgb="0000FFFF"/>
      <rgbColor rgb="00771855"/>
      <rgbColor rgb="00008000"/>
      <rgbColor rgb="00000080"/>
      <rgbColor rgb="00808000"/>
      <rgbColor rgb="00800080"/>
      <rgbColor rgb="00008080"/>
      <rgbColor rgb="00C0C0C0"/>
      <rgbColor rgb="00808080"/>
      <rgbColor rgb="00CED7E5"/>
      <rgbColor rgb="00495677"/>
      <rgbColor rgb="00FFFFCC"/>
      <rgbColor rgb="00CCFFFF"/>
      <rgbColor rgb="00660066"/>
      <rgbColor rgb="00FF8080"/>
      <rgbColor rgb="000066CC"/>
      <rgbColor rgb="00CCCCFF"/>
      <rgbColor rgb="00F2DDE0"/>
      <rgbColor rgb="00771855"/>
      <rgbColor rgb="00FFFF00"/>
      <rgbColor rgb="0000FFFF"/>
      <rgbColor rgb="00800080"/>
      <rgbColor rgb="00800000"/>
      <rgbColor rgb="00008080"/>
      <rgbColor rgb="000000FF"/>
      <rgbColor rgb="0000CCFF"/>
      <rgbColor rgb="00CCFFFF"/>
      <rgbColor rgb="00CCFFCC"/>
      <rgbColor rgb="00FFFF99"/>
      <rgbColor rgb="0099CCFF"/>
      <rgbColor rgb="00CED7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475"/>
          <c:w val="0.9715"/>
          <c:h val="0.97525"/>
        </c:manualLayout>
      </c:layout>
      <c:barChart>
        <c:barDir val="bar"/>
        <c:grouping val="clustered"/>
        <c:varyColors val="0"/>
        <c:ser>
          <c:idx val="0"/>
          <c:order val="0"/>
          <c:spPr>
            <a:solidFill>
              <a:srgbClr val="77185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Graph1!$A$41:$A$53</c:f>
              <c:strCache/>
            </c:strRef>
          </c:cat>
          <c:val>
            <c:numRef>
              <c:f>Graph1!$F$41:$F$53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2108588"/>
        <c:axId val="41868429"/>
      </c:barChart>
      <c:catAx>
        <c:axId val="12108588"/>
        <c:scaling>
          <c:orientation val="minMax"/>
        </c:scaling>
        <c:axPos val="l"/>
        <c:majorGridlines>
          <c:spPr>
            <a:ln w="3175">
              <a:solidFill>
                <a:srgbClr val="FFFFFF"/>
              </a:solidFill>
            </a:ln>
          </c:spPr>
        </c:majorGridlines>
        <c:delete val="0"/>
        <c:numFmt formatCode="General" sourceLinked="1"/>
        <c:majorTickMark val="none"/>
        <c:minorTickMark val="none"/>
        <c:tickLblPos val="high"/>
        <c:spPr>
          <a:ln w="3175">
            <a:solidFill>
              <a:srgbClr val="FFFFFF"/>
            </a:solidFill>
          </a:ln>
        </c:spPr>
        <c:crossAx val="41868429"/>
        <c:crossesAt val="1"/>
        <c:auto val="1"/>
        <c:lblOffset val="0"/>
        <c:tickLblSkip val="1"/>
        <c:noMultiLvlLbl val="0"/>
      </c:catAx>
      <c:valAx>
        <c:axId val="41868429"/>
        <c:scaling>
          <c:orientation val="minMax"/>
          <c:max val="1.2"/>
          <c:min val="0.4"/>
        </c:scaling>
        <c:axPos val="b"/>
        <c:majorGridlines>
          <c:spPr>
            <a:ln w="3175">
              <a:solidFill>
                <a:srgbClr val="FFFFFF"/>
              </a:solidFill>
            </a:ln>
          </c:spPr>
        </c:majorGridlines>
        <c:delete val="0"/>
        <c:numFmt formatCode="#,##0.0;\-&quot; &quot;#,##0" sourceLinked="0"/>
        <c:majorTickMark val="none"/>
        <c:minorTickMark val="none"/>
        <c:tickLblPos val="nextTo"/>
        <c:spPr>
          <a:ln w="3175">
            <a:solidFill>
              <a:srgbClr val="C0C0C0"/>
            </a:solidFill>
          </a:ln>
        </c:spPr>
        <c:crossAx val="12108588"/>
        <c:crossesAt val="1"/>
        <c:crossBetween val="between"/>
        <c:dispUnits/>
      </c:valAx>
      <c:spPr>
        <a:solidFill>
          <a:srgbClr val="CED7E5"/>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7</xdr:col>
      <xdr:colOff>0</xdr:colOff>
      <xdr:row>31</xdr:row>
      <xdr:rowOff>57150</xdr:rowOff>
    </xdr:to>
    <xdr:graphicFrame>
      <xdr:nvGraphicFramePr>
        <xdr:cNvPr id="1" name="Chart 1"/>
        <xdr:cNvGraphicFramePr/>
      </xdr:nvGraphicFramePr>
      <xdr:xfrm>
        <a:off x="0" y="1076325"/>
        <a:ext cx="8753475" cy="3933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76200</xdr:rowOff>
    </xdr:from>
    <xdr:to>
      <xdr:col>8</xdr:col>
      <xdr:colOff>533400</xdr:colOff>
      <xdr:row>53</xdr:row>
      <xdr:rowOff>142875</xdr:rowOff>
    </xdr:to>
    <xdr:pic>
      <xdr:nvPicPr>
        <xdr:cNvPr id="1" name="Picture 18"/>
        <xdr:cNvPicPr preferRelativeResize="1">
          <a:picLocks noChangeAspect="1"/>
        </xdr:cNvPicPr>
      </xdr:nvPicPr>
      <xdr:blipFill>
        <a:blip r:embed="rId1"/>
        <a:stretch>
          <a:fillRect/>
        </a:stretch>
      </xdr:blipFill>
      <xdr:spPr>
        <a:xfrm>
          <a:off x="0" y="238125"/>
          <a:ext cx="6629400" cy="848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1715750" cy="1304925"/>
    <xdr:sp>
      <xdr:nvSpPr>
        <xdr:cNvPr id="1" name="TextBox 1"/>
        <xdr:cNvSpPr txBox="1">
          <a:spLocks noChangeArrowheads="1"/>
        </xdr:cNvSpPr>
      </xdr:nvSpPr>
      <xdr:spPr>
        <a:xfrm>
          <a:off x="0" y="323850"/>
          <a:ext cx="11715750" cy="1304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Nomenclature des secteurs d'activité en 13 regroupements
</a:t>
          </a:r>
          <a:r>
            <a:rPr lang="en-US" cap="none" sz="1000" b="0" i="0" u="none" baseline="0">
              <a:latin typeface="Arial"/>
              <a:ea typeface="Arial"/>
              <a:cs typeface="Arial"/>
            </a:rPr>
            <a:t>
</a:t>
          </a:r>
          <a:r>
            <a:rPr lang="en-US" cap="none" sz="1000" b="0" i="0" u="none" baseline="0">
              <a:latin typeface="Arial"/>
              <a:ea typeface="Arial"/>
              <a:cs typeface="Arial"/>
            </a:rPr>
            <a:t>La nomenclature d’activités utilisée dans cette étude est inspirée des regroupements effectués par l’OCDE et Eurostat afin de mettre en avant quatre secteurs « à forte intensité de connaissance » (Knowledge Intensive Services) : industrie de haute technologie, services présentiels qualifiés, services aux entreprises à forte intensité en connaissance et services financiers à forte intensité en connaissance. Ces activités mobilisent une main d'oeuvre qualifiée et sont souvent associées à l'innovation en matière de produits et de procédés de production, avec les effets qui en découlent en termes de productivité, de compétitivité internationale, de création d'emploi à rémunération élevée et de croissance économique en général. La nomenclature dans son ensemble comporte 13 regroupements, obtenus par agrégation de la nomenclature d'activités françaises en 88 secteurs :
</a:t>
          </a:r>
        </a:p>
      </xdr:txBody>
    </xdr:sp>
    <xdr:clientData/>
  </xdr:oneCellAnchor>
  <xdr:twoCellAnchor>
    <xdr:from>
      <xdr:col>2</xdr:col>
      <xdr:colOff>0</xdr:colOff>
      <xdr:row>24</xdr:row>
      <xdr:rowOff>0</xdr:rowOff>
    </xdr:from>
    <xdr:to>
      <xdr:col>2</xdr:col>
      <xdr:colOff>0</xdr:colOff>
      <xdr:row>24</xdr:row>
      <xdr:rowOff>0</xdr:rowOff>
    </xdr:to>
    <xdr:sp>
      <xdr:nvSpPr>
        <xdr:cNvPr id="2" name="AutoShape 10"/>
        <xdr:cNvSpPr>
          <a:spLocks/>
        </xdr:cNvSpPr>
      </xdr:nvSpPr>
      <xdr:spPr>
        <a:xfrm>
          <a:off x="5095875" y="427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0</xdr:rowOff>
    </xdr:from>
    <xdr:to>
      <xdr:col>2</xdr:col>
      <xdr:colOff>0</xdr:colOff>
      <xdr:row>25</xdr:row>
      <xdr:rowOff>0</xdr:rowOff>
    </xdr:to>
    <xdr:sp>
      <xdr:nvSpPr>
        <xdr:cNvPr id="3" name="AutoShape 11"/>
        <xdr:cNvSpPr>
          <a:spLocks/>
        </xdr:cNvSpPr>
      </xdr:nvSpPr>
      <xdr:spPr>
        <a:xfrm>
          <a:off x="5095875" y="4467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8</xdr:col>
      <xdr:colOff>333375</xdr:colOff>
      <xdr:row>11</xdr:row>
      <xdr:rowOff>152400</xdr:rowOff>
    </xdr:to>
    <xdr:sp>
      <xdr:nvSpPr>
        <xdr:cNvPr id="1" name="TextBox 2"/>
        <xdr:cNvSpPr txBox="1">
          <a:spLocks noChangeArrowheads="1"/>
        </xdr:cNvSpPr>
      </xdr:nvSpPr>
      <xdr:spPr>
        <a:xfrm>
          <a:off x="28575" y="371475"/>
          <a:ext cx="6400800" cy="15621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Richesse dégagée
</a:t>
          </a:r>
          <a:r>
            <a:rPr lang="en-US" cap="none" sz="1000" b="0" i="0" u="none" baseline="0">
              <a:latin typeface="Arial"/>
              <a:ea typeface="Arial"/>
              <a:cs typeface="Arial"/>
            </a:rPr>
            <a:t>
Cet indicateur quantitatif est une estimation du poids de l’activité économique des secteurs et des territoires, permettant de les comparer autrement que sous l’angle des emplois salariés. La richesse dégagée est calculée de façon intermédiaire pour chaque établissement en répartissant, pour les entreprises multi-établissements, la valeur ajoutée de l’entreprise au prorata des masses salariales. Cette méthode est cohérente avec celle utilisée par les Comptes Régionaux mais repose sur de très fortes hypothèses de comparabilité des facteurs de production. La richesse dégagée n’a donc de sens qu’à un niveau agrégé, et ne permet pas de juger de la performance de secteurs ou de zones </a:t>
          </a:r>
          <a:r>
            <a:rPr lang="en-US" cap="none" sz="1000" b="0" i="1" u="none" baseline="0">
              <a:latin typeface="Arial"/>
              <a:ea typeface="Arial"/>
              <a:cs typeface="Arial"/>
            </a:rPr>
            <a:t>(source : Insee - Fichier Économique Enrichi).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123825</xdr:rowOff>
    </xdr:from>
    <xdr:ext cx="6134100" cy="3019425"/>
    <xdr:sp>
      <xdr:nvSpPr>
        <xdr:cNvPr id="1" name="TextBox 3"/>
        <xdr:cNvSpPr txBox="1">
          <a:spLocks noChangeArrowheads="1"/>
        </xdr:cNvSpPr>
      </xdr:nvSpPr>
      <xdr:spPr>
        <a:xfrm>
          <a:off x="9525" y="285750"/>
          <a:ext cx="6134100" cy="3019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La démographie des établissements</a:t>
          </a:r>
          <a:r>
            <a:rPr lang="en-US" cap="none" sz="1000" b="0" i="0" u="none" baseline="0">
              <a:latin typeface="Arial"/>
              <a:ea typeface="Arial"/>
              <a:cs typeface="Arial"/>
            </a:rPr>
            <a:t>
Dans sa partie relative à l’</a:t>
          </a:r>
          <a:r>
            <a:rPr lang="en-US" cap="none" sz="1000" b="1" i="0" u="none" baseline="0">
              <a:latin typeface="Arial"/>
              <a:ea typeface="Arial"/>
              <a:cs typeface="Arial"/>
            </a:rPr>
            <a:t>emploi salarié privé</a:t>
          </a:r>
          <a:r>
            <a:rPr lang="en-US" cap="none" sz="1000" b="0" i="0" u="none" baseline="0">
              <a:latin typeface="Arial"/>
              <a:ea typeface="Arial"/>
              <a:cs typeface="Arial"/>
            </a:rPr>
            <a:t>, cette étude s’appuie sur les données issues du répertoire
administratif REE (Répertoire des entreprises et des établissements) ainsi que sur le fichier SIRENE
(Système Informatique pour le Répertoire des Entreprises et de leurs Établissements) entre le
1er janvier 2004 et le 1er janvier 2011. Seuls les établissements du secteur marchand non agricole sont pris
en compte (hors auto-entrepreneurs). Sont exclus notamment l’administration et les collectivités
territoriales.
Sur un territoire donné, deux types de nouveaux établissements sont repérés : les créations (créations
« pures » ex-nihilo, réactivations d’activité d’établissements en sommeil, reprises d’établissements) et les
implantations d’établissements suite à un déménagement en provenance de l’extérieur (dit « transferts
entrants »). De même, on recense deux types de disparitions d’établissement : les disparitions suite à une
fermeture volontaire de l’établissement, à la faillite de l’entreprise suivie ou non d’une reprise ou à la
cession de l’établissement, et les disparitions suite à un déménagement vers l’extérieur du territoire (dit
« transferts sortants »).
Les créations et destructions d’emploi salarié sont estimées à partir des données relatives aux </a:t>
          </a:r>
          <a:r>
            <a:rPr lang="en-US" cap="none" sz="1000" b="1" i="0" u="none" baseline="0">
              <a:latin typeface="Arial"/>
              <a:ea typeface="Arial"/>
              <a:cs typeface="Arial"/>
            </a:rPr>
            <a:t>postes de
travail</a:t>
          </a:r>
          <a:r>
            <a:rPr lang="en-US" cap="none" sz="1000" b="0" i="0" u="none" baseline="0">
              <a:latin typeface="Arial"/>
              <a:ea typeface="Arial"/>
              <a:cs typeface="Arial"/>
            </a:rPr>
            <a:t> issues du système CLAP (Connaissance Locale de l’Appareil Productif) au 31 décembre de l’année
N-1. Un poste de travail correspond à un salarié dans un établissement. Un salarié qui travaille dans deux
établissements occupe donc deux postes.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33sfer1\cex_communes\Conseil%20et%20Expertise\CEX_Communes\Morphologie%20SRISE\Nico\Partie3%20projections\Sc&#233;nario%20central%20sri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evo"/>
      <sheetName val="graph_SN_SM"/>
      <sheetName val="Contrib s migr et nat calé"/>
      <sheetName val="decomposition brut"/>
      <sheetName val="EDV_Brut"/>
    </sheetNames>
    <sheetDataSet>
      <sheetData sheetId="3">
        <row r="4">
          <cell r="B4" t="str">
            <v>Ci-dessous, copier-collez certaines cellules du fichier décomposition2   En haut à droite les superficies des zones peuvent être ajoutées si on a besoin du graphique ou du tableau d'évolution des densités.     </v>
          </cell>
          <cell r="C4" t="str">
            <v>pop_2007</v>
          </cell>
          <cell r="D4" t="str">
            <v>pop_2012</v>
          </cell>
          <cell r="E4" t="str">
            <v>pop_2017</v>
          </cell>
          <cell r="F4" t="str">
            <v>pop_2022</v>
          </cell>
          <cell r="G4" t="str">
            <v>pop_2027</v>
          </cell>
          <cell r="H4" t="str">
            <v>pop_2032</v>
          </cell>
          <cell r="I4" t="str">
            <v>pop_2037</v>
          </cell>
          <cell r="J4" t="str">
            <v>pop_2042</v>
          </cell>
          <cell r="K4" t="str">
            <v>evol_pas_2007</v>
          </cell>
          <cell r="L4" t="str">
            <v>evol_pas_2012</v>
          </cell>
          <cell r="M4" t="str">
            <v>evol_pas_2017</v>
          </cell>
          <cell r="N4" t="str">
            <v>evol_pas_2022</v>
          </cell>
          <cell r="O4" t="str">
            <v>evol_pas_2027</v>
          </cell>
          <cell r="P4" t="str">
            <v>evol_pas_2032</v>
          </cell>
          <cell r="Q4" t="str">
            <v>evol_pas_2037</v>
          </cell>
          <cell r="R4" t="str">
            <v>solde_nat_pas_2007</v>
          </cell>
          <cell r="S4" t="str">
            <v>solde_nat_pas_2012</v>
          </cell>
          <cell r="T4" t="str">
            <v>solde_nat_pas_2017</v>
          </cell>
          <cell r="U4" t="str">
            <v>solde_nat_pas_2022</v>
          </cell>
          <cell r="V4" t="str">
            <v>solde_nat_pas_2027</v>
          </cell>
          <cell r="W4" t="str">
            <v>solde_nat_pas_2032</v>
          </cell>
          <cell r="X4" t="str">
            <v>solde_nat_pas_2037</v>
          </cell>
          <cell r="Y4" t="str">
            <v>solde_migr_pas_2007</v>
          </cell>
          <cell r="Z4" t="str">
            <v>solde_migr_pas_2012</v>
          </cell>
          <cell r="AA4" t="str">
            <v>solde_migr_pas_2017</v>
          </cell>
          <cell r="AB4" t="str">
            <v>solde_migr_pas_2022</v>
          </cell>
          <cell r="AC4" t="str">
            <v>solde_migr_pas_2027</v>
          </cell>
          <cell r="AD4" t="str">
            <v>solde_migr_pas_2032</v>
          </cell>
          <cell r="AE4" t="str">
            <v>solde_migr_pas_2037</v>
          </cell>
          <cell r="AF4" t="str">
            <v>approxi_solde_migr_etr_pas_2007</v>
          </cell>
          <cell r="AG4" t="str">
            <v>approxi_solde_migr_etr_pas_2012</v>
          </cell>
          <cell r="AH4" t="str">
            <v>approxi_solde_migr_etr_pas_2017</v>
          </cell>
          <cell r="AI4" t="str">
            <v>approxi_solde_migr_etr_pas_2022</v>
          </cell>
          <cell r="AJ4" t="str">
            <v>approxi_solde_migr_etr_pas_2027</v>
          </cell>
          <cell r="AK4" t="str">
            <v>approxi_solde_migr_etr_pas_2032</v>
          </cell>
          <cell r="AL4" t="str">
            <v>approxi_solde_migr_etr_pas_2037</v>
          </cell>
        </row>
        <row r="5">
          <cell r="B5" t="str">
            <v>Espace en mutation</v>
          </cell>
          <cell r="C5">
            <v>190737</v>
          </cell>
          <cell r="D5">
            <v>205047</v>
          </cell>
          <cell r="E5">
            <v>217936</v>
          </cell>
          <cell r="F5">
            <v>229375</v>
          </cell>
          <cell r="G5">
            <v>239398</v>
          </cell>
          <cell r="H5">
            <v>248025</v>
          </cell>
          <cell r="I5">
            <v>255303</v>
          </cell>
          <cell r="J5">
            <v>261387</v>
          </cell>
          <cell r="K5">
            <v>14310</v>
          </cell>
          <cell r="L5">
            <v>12889</v>
          </cell>
          <cell r="M5">
            <v>11439</v>
          </cell>
          <cell r="N5">
            <v>10023</v>
          </cell>
          <cell r="O5">
            <v>8627</v>
          </cell>
          <cell r="P5">
            <v>7278</v>
          </cell>
          <cell r="Q5">
            <v>6084</v>
          </cell>
          <cell r="R5">
            <v>1191</v>
          </cell>
          <cell r="S5">
            <v>950</v>
          </cell>
          <cell r="T5">
            <v>671</v>
          </cell>
          <cell r="U5">
            <v>343</v>
          </cell>
          <cell r="V5">
            <v>-151</v>
          </cell>
          <cell r="W5">
            <v>-936</v>
          </cell>
          <cell r="X5">
            <v>-1911</v>
          </cell>
          <cell r="Y5">
            <v>13119</v>
          </cell>
          <cell r="Z5">
            <v>11939</v>
          </cell>
          <cell r="AA5">
            <v>10768</v>
          </cell>
          <cell r="AB5">
            <v>9680</v>
          </cell>
          <cell r="AC5">
            <v>8778</v>
          </cell>
          <cell r="AD5">
            <v>8214</v>
          </cell>
          <cell r="AE5">
            <v>7995</v>
          </cell>
          <cell r="AF5">
            <v>1235</v>
          </cell>
          <cell r="AG5">
            <v>1235</v>
          </cell>
          <cell r="AH5">
            <v>1235</v>
          </cell>
          <cell r="AI5">
            <v>1235</v>
          </cell>
          <cell r="AJ5">
            <v>1235</v>
          </cell>
          <cell r="AK5">
            <v>1235</v>
          </cell>
          <cell r="AL5">
            <v>1235</v>
          </cell>
        </row>
        <row r="6">
          <cell r="B6" t="str">
            <v>Espace à forte pression</v>
          </cell>
          <cell r="C6">
            <v>539160</v>
          </cell>
          <cell r="D6">
            <v>572256</v>
          </cell>
          <cell r="E6">
            <v>601810</v>
          </cell>
          <cell r="F6">
            <v>628019</v>
          </cell>
          <cell r="G6">
            <v>650889</v>
          </cell>
          <cell r="H6">
            <v>670654</v>
          </cell>
          <cell r="I6">
            <v>687599</v>
          </cell>
          <cell r="J6">
            <v>701828</v>
          </cell>
          <cell r="K6">
            <v>33096</v>
          </cell>
          <cell r="L6">
            <v>29554</v>
          </cell>
          <cell r="M6">
            <v>26209</v>
          </cell>
          <cell r="N6">
            <v>22870</v>
          </cell>
          <cell r="O6">
            <v>19765</v>
          </cell>
          <cell r="P6">
            <v>16945</v>
          </cell>
          <cell r="Q6">
            <v>14229</v>
          </cell>
          <cell r="R6">
            <v>4258</v>
          </cell>
          <cell r="S6">
            <v>2969</v>
          </cell>
          <cell r="T6">
            <v>1897</v>
          </cell>
          <cell r="U6">
            <v>666</v>
          </cell>
          <cell r="V6">
            <v>-977</v>
          </cell>
          <cell r="W6">
            <v>-3168</v>
          </cell>
          <cell r="X6">
            <v>-5750</v>
          </cell>
          <cell r="Y6">
            <v>28838</v>
          </cell>
          <cell r="Z6">
            <v>26585</v>
          </cell>
          <cell r="AA6">
            <v>24312</v>
          </cell>
          <cell r="AB6">
            <v>22204</v>
          </cell>
          <cell r="AC6">
            <v>20742</v>
          </cell>
          <cell r="AD6">
            <v>20113</v>
          </cell>
          <cell r="AE6">
            <v>19979</v>
          </cell>
          <cell r="AF6">
            <v>3414</v>
          </cell>
          <cell r="AG6">
            <v>3414</v>
          </cell>
          <cell r="AH6">
            <v>3414</v>
          </cell>
          <cell r="AI6">
            <v>3414</v>
          </cell>
          <cell r="AJ6">
            <v>3414</v>
          </cell>
          <cell r="AK6">
            <v>3414</v>
          </cell>
          <cell r="AL6">
            <v>3414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dl.insee.fr/doc/ficheDDS.do?fiche=PROD-KITSL132-SORTIEI32"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dl.insee.fr/doc/ficheDDS.do?fiche=PROD-KITSL132-SORTIEI32"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1"/>
  <sheetViews>
    <sheetView showGridLines="0" tabSelected="1" workbookViewId="0" topLeftCell="A1">
      <selection activeCell="A1" sqref="A1"/>
    </sheetView>
  </sheetViews>
  <sheetFormatPr defaultColWidth="11.421875" defaultRowHeight="12.75"/>
  <cols>
    <col min="2" max="2" width="133.8515625" style="0" customWidth="1"/>
  </cols>
  <sheetData>
    <row r="1" spans="1:2" ht="12.75">
      <c r="A1" s="254" t="s">
        <v>491</v>
      </c>
      <c r="B1" s="254"/>
    </row>
    <row r="2" spans="1:4" ht="12.75">
      <c r="A2" s="249"/>
      <c r="B2" s="249"/>
      <c r="C2" s="249"/>
      <c r="D2" s="249"/>
    </row>
    <row r="3" spans="1:4" ht="18">
      <c r="A3" s="250" t="s">
        <v>80</v>
      </c>
      <c r="B3" s="251"/>
      <c r="C3" s="251"/>
      <c r="D3" s="249"/>
    </row>
    <row r="4" spans="1:4" ht="12.75">
      <c r="A4" s="249"/>
      <c r="B4" s="251"/>
      <c r="C4" s="251"/>
      <c r="D4" s="249"/>
    </row>
    <row r="5" spans="1:4" ht="15.75">
      <c r="A5" s="288" t="s">
        <v>159</v>
      </c>
      <c r="B5" s="251"/>
      <c r="C5" s="251"/>
      <c r="D5" s="249"/>
    </row>
    <row r="6" spans="1:4" ht="12.75">
      <c r="A6" s="249"/>
      <c r="B6" s="251"/>
      <c r="C6" s="251"/>
      <c r="D6" s="249"/>
    </row>
    <row r="7" spans="1:4" ht="12.75">
      <c r="A7" s="287" t="s">
        <v>155</v>
      </c>
      <c r="B7" s="251"/>
      <c r="C7" s="251"/>
      <c r="D7" s="249"/>
    </row>
    <row r="8" spans="1:4" ht="12.75">
      <c r="A8" s="252" t="s">
        <v>81</v>
      </c>
      <c r="B8" s="255" t="s">
        <v>360</v>
      </c>
      <c r="C8" s="251"/>
      <c r="D8" s="249"/>
    </row>
    <row r="9" spans="1:4" ht="12.75">
      <c r="A9" s="252" t="s">
        <v>82</v>
      </c>
      <c r="B9" s="255" t="s">
        <v>357</v>
      </c>
      <c r="C9" s="251"/>
      <c r="D9" s="249"/>
    </row>
    <row r="10" spans="1:4" ht="12.75">
      <c r="A10" s="252" t="s">
        <v>83</v>
      </c>
      <c r="B10" s="255" t="s">
        <v>391</v>
      </c>
      <c r="C10" s="251"/>
      <c r="D10" s="249"/>
    </row>
    <row r="11" spans="1:4" ht="12.75">
      <c r="A11" s="252"/>
      <c r="B11" s="255"/>
      <c r="C11" s="251"/>
      <c r="D11" s="249"/>
    </row>
    <row r="12" spans="1:4" ht="12.75">
      <c r="A12" s="287" t="s">
        <v>482</v>
      </c>
      <c r="B12" s="255"/>
      <c r="C12" s="251"/>
      <c r="D12" s="249"/>
    </row>
    <row r="13" spans="1:4" ht="12.75">
      <c r="A13" s="251" t="s">
        <v>84</v>
      </c>
      <c r="B13" s="253" t="s">
        <v>480</v>
      </c>
      <c r="C13" s="251"/>
      <c r="D13" s="249"/>
    </row>
    <row r="14" spans="1:4" ht="12.75">
      <c r="A14" s="252" t="s">
        <v>85</v>
      </c>
      <c r="B14" s="253" t="s">
        <v>384</v>
      </c>
      <c r="C14" s="251"/>
      <c r="D14" s="249"/>
    </row>
    <row r="15" spans="1:4" ht="12.75">
      <c r="A15" s="252" t="s">
        <v>86</v>
      </c>
      <c r="B15" s="253" t="s">
        <v>359</v>
      </c>
      <c r="C15" s="251"/>
      <c r="D15" s="249"/>
    </row>
    <row r="16" spans="1:4" ht="12.75">
      <c r="A16" s="252" t="s">
        <v>94</v>
      </c>
      <c r="B16" s="255" t="s">
        <v>359</v>
      </c>
      <c r="C16" s="251"/>
      <c r="D16" s="249"/>
    </row>
    <row r="17" spans="1:4" ht="12.75">
      <c r="A17" s="252" t="s">
        <v>87</v>
      </c>
      <c r="B17" s="253" t="s">
        <v>361</v>
      </c>
      <c r="C17" s="251"/>
      <c r="D17" s="249"/>
    </row>
    <row r="18" spans="1:4" ht="12.75">
      <c r="A18" s="252" t="s">
        <v>88</v>
      </c>
      <c r="B18" s="253" t="s">
        <v>363</v>
      </c>
      <c r="C18" s="251"/>
      <c r="D18" s="249"/>
    </row>
    <row r="20" spans="1:4" ht="12.75">
      <c r="A20" s="252"/>
      <c r="B20" s="253"/>
      <c r="C20" s="251"/>
      <c r="D20" s="249"/>
    </row>
    <row r="21" spans="1:4" ht="12.75">
      <c r="A21" s="287" t="s">
        <v>156</v>
      </c>
      <c r="B21" s="253"/>
      <c r="C21" s="251"/>
      <c r="D21" s="249"/>
    </row>
    <row r="22" spans="1:4" ht="12.75">
      <c r="A22" s="252" t="s">
        <v>89</v>
      </c>
      <c r="B22" s="253" t="s">
        <v>410</v>
      </c>
      <c r="C22" s="251"/>
      <c r="D22" s="249"/>
    </row>
    <row r="23" spans="1:4" ht="12.75">
      <c r="A23" s="252" t="s">
        <v>90</v>
      </c>
      <c r="B23" s="253" t="s">
        <v>422</v>
      </c>
      <c r="C23" s="251"/>
      <c r="D23" s="249"/>
    </row>
    <row r="24" spans="1:2" ht="12.75">
      <c r="A24" s="252" t="s">
        <v>91</v>
      </c>
      <c r="B24" s="256" t="s">
        <v>383</v>
      </c>
    </row>
    <row r="25" spans="1:2" ht="12.75">
      <c r="A25" s="252" t="s">
        <v>92</v>
      </c>
      <c r="B25" s="256" t="s">
        <v>367</v>
      </c>
    </row>
    <row r="26" spans="1:2" ht="12.75">
      <c r="A26" s="252" t="s">
        <v>93</v>
      </c>
      <c r="B26" s="256" t="s">
        <v>0</v>
      </c>
    </row>
    <row r="27" spans="1:4" ht="12.75">
      <c r="A27" s="252" t="s">
        <v>95</v>
      </c>
      <c r="B27" s="253" t="s">
        <v>385</v>
      </c>
      <c r="C27" s="251"/>
      <c r="D27" s="249"/>
    </row>
    <row r="28" spans="1:2" ht="12.75">
      <c r="A28" s="252" t="s">
        <v>96</v>
      </c>
      <c r="B28" s="256" t="s">
        <v>386</v>
      </c>
    </row>
    <row r="29" spans="1:4" ht="12.75">
      <c r="A29" s="252"/>
      <c r="B29" s="255"/>
      <c r="C29" s="251"/>
      <c r="D29" s="249"/>
    </row>
    <row r="30" spans="1:4" ht="12.75">
      <c r="A30" s="287" t="s">
        <v>157</v>
      </c>
      <c r="B30" s="255"/>
      <c r="C30" s="251"/>
      <c r="D30" s="249"/>
    </row>
    <row r="31" spans="1:4" ht="12.75">
      <c r="A31" s="252" t="s">
        <v>97</v>
      </c>
      <c r="B31" s="253" t="s">
        <v>387</v>
      </c>
      <c r="C31" s="251"/>
      <c r="D31" s="249"/>
    </row>
    <row r="32" spans="1:4" ht="12.75">
      <c r="A32" s="252" t="s">
        <v>98</v>
      </c>
      <c r="B32" s="253" t="s">
        <v>388</v>
      </c>
      <c r="C32" s="251"/>
      <c r="D32" s="249"/>
    </row>
    <row r="33" spans="1:4" ht="12.75">
      <c r="A33" s="252"/>
      <c r="B33" s="253"/>
      <c r="C33" s="251"/>
      <c r="D33" s="249"/>
    </row>
    <row r="34" spans="1:4" ht="12.75">
      <c r="A34" s="287" t="s">
        <v>158</v>
      </c>
      <c r="B34" s="253"/>
      <c r="C34" s="251"/>
      <c r="D34" s="249"/>
    </row>
    <row r="35" spans="1:4" ht="12.75">
      <c r="A35" s="252" t="s">
        <v>99</v>
      </c>
      <c r="B35" s="253" t="s">
        <v>373</v>
      </c>
      <c r="C35" s="251"/>
      <c r="D35" s="249"/>
    </row>
    <row r="36" spans="1:4" ht="12.75">
      <c r="A36" s="252" t="s">
        <v>1</v>
      </c>
      <c r="B36" s="253" t="s">
        <v>389</v>
      </c>
      <c r="C36" s="251"/>
      <c r="D36" s="249"/>
    </row>
    <row r="37" spans="1:2" ht="12.75">
      <c r="A37" s="252" t="s">
        <v>2</v>
      </c>
      <c r="B37" s="256" t="s">
        <v>390</v>
      </c>
    </row>
    <row r="38" spans="1:2" ht="12.75">
      <c r="A38" s="252"/>
      <c r="B38" s="282"/>
    </row>
    <row r="39" spans="1:2" ht="12.75">
      <c r="A39" s="287" t="s">
        <v>100</v>
      </c>
      <c r="B39" s="282"/>
    </row>
    <row r="40" spans="1:2" ht="12.75">
      <c r="A40" s="252" t="s">
        <v>3</v>
      </c>
      <c r="B40" s="256" t="s">
        <v>380</v>
      </c>
    </row>
    <row r="41" spans="1:2" ht="12.75">
      <c r="A41" s="252"/>
      <c r="B41" s="256"/>
    </row>
    <row r="42" spans="1:2" ht="12.75">
      <c r="A42" s="287" t="s">
        <v>78</v>
      </c>
      <c r="B42" s="256"/>
    </row>
    <row r="43" spans="1:4" ht="12.75">
      <c r="A43" s="252" t="s">
        <v>481</v>
      </c>
      <c r="B43" s="253" t="s">
        <v>381</v>
      </c>
      <c r="C43" s="251"/>
      <c r="D43" s="249"/>
    </row>
    <row r="45" ht="15.75">
      <c r="A45" s="288" t="s">
        <v>344</v>
      </c>
    </row>
    <row r="47" spans="1:2" ht="12.75">
      <c r="A47" t="s">
        <v>342</v>
      </c>
      <c r="B47" s="282" t="s">
        <v>355</v>
      </c>
    </row>
    <row r="48" spans="1:2" ht="12.75">
      <c r="A48" t="s">
        <v>343</v>
      </c>
      <c r="B48" s="256" t="s">
        <v>160</v>
      </c>
    </row>
    <row r="49" spans="1:2" ht="12.75">
      <c r="A49" t="s">
        <v>345</v>
      </c>
      <c r="B49" s="282" t="s">
        <v>354</v>
      </c>
    </row>
    <row r="50" spans="1:2" ht="12.75">
      <c r="A50" t="s">
        <v>351</v>
      </c>
      <c r="B50" s="256" t="s">
        <v>78</v>
      </c>
    </row>
    <row r="51" spans="1:2" ht="12.75">
      <c r="A51" t="s">
        <v>352</v>
      </c>
      <c r="B51" s="256" t="s">
        <v>353</v>
      </c>
    </row>
  </sheetData>
  <hyperlinks>
    <hyperlink ref="B8" location="Tab1!A1" display="Population active et emploi"/>
    <hyperlink ref="B9" location="Tab2!A1" display="Évolution de l'emploi depuis 1975"/>
    <hyperlink ref="B15" location="Tab6!A1" display="Forte présence des services présentiels qualifiés dans l'emploi de la métropole AMP"/>
    <hyperlink ref="B18" location="Tab8!A1" display="20 % de cadres dans les services présentiels qualifiés"/>
    <hyperlink ref="B14" location="Tab5!A1" display="Plus d'un emploi sur dix de la métropole AMP est un emploi non salarié"/>
    <hyperlink ref="B27" location="Tab14!A1" display="Près des deux tiers des établissements de la métropole AMP ne comptent aucun salarié"/>
    <hyperlink ref="B32" location="Tab17!A1" display="Un emploi salarié de la métropole AMP sur deux dépend d'un centre de décision externe (données par territoire)"/>
    <hyperlink ref="B35" location="Tab18!A1" display="Un tiers des établissements créés au sein de la métropole AMP ne survivent pas au-delà de 3 ans"/>
    <hyperlink ref="B36" location="Tab19!A1" display="Une moitié des établissements créé au sein de la métropole AMP ne survivent pas au-delà de 5 ans"/>
    <hyperlink ref="B43" location="Tab22!A1" display="La métropole AMP dégage 45 % de la richesse régionale"/>
    <hyperlink ref="B31" location="Tab16!A1" display="Un emploi salarié de la métropole AMP sur deux dépend d'un centre de décision externe (données par secteur d'activité)"/>
    <hyperlink ref="B24" location="Tab11!A1" display="46 200 postes salariés du privé ont été créés entre 2004 et 2011 au sein de la métropole AMP"/>
    <hyperlink ref="B25" location="Tab12!A1" display="Forte progression de l'emploi salarié privé dans les services présentiels qualifiés"/>
    <hyperlink ref="B28" location="Tab15!A1" display="Chaque année, les échanges d'établissements de la métropole AMP avec l'extérieur génèrent 60 créations nettes d'emplois"/>
    <hyperlink ref="B37" location="Tab20!A1" display="L'emploi augmente fortement dans les établissements qui survivent au-delà de 3 ans sur le territoire de la métropole AMP"/>
    <hyperlink ref="B40" location="Tab21!A1" display="Plus d'un quart des personnes en emploi sont âgées de 50 ans ou plus au sein de la métropole AMP"/>
    <hyperlink ref="B10" location="Tab3!A1" display="Évolution de l'emploi par sphère d'activité depuis 1975"/>
    <hyperlink ref="B48" location="Méthode2!A1" display="Nomenclature des secteurs d'activité en 13 regroupements"/>
    <hyperlink ref="B49" location="Méthode3!A1" display="L'analyse de l'emploi par fonction"/>
    <hyperlink ref="B50" location="Méthode4!A1" display="Richesse dégagée"/>
    <hyperlink ref="B47" location="Méthode1!A1" display="Le territoire du référentiel de comparaison"/>
    <hyperlink ref="B51" location="Méthode5!A1" display="Démographie des établissements"/>
    <hyperlink ref="B16" location="Graph1!A1" display="Spécificité de l'emploi de la métropole par rapport au territoire du référentiel"/>
    <hyperlink ref="B17" location="Tab7!A1" display="Faible présence des emplois stratégiques au sein de la métropole AMP"/>
    <hyperlink ref="B22" location="Tab9!A1" display="La croissance de l'emploi salarié entre 2004 et 2011 a été portée par le secteur marchand non agricole"/>
    <hyperlink ref="B23" location="Tab10!A1" display="Métropole Aix-Marseille Provence : près de 109 000 mouvements d'établissements (créations, disparitions, transferts avec l'extérieur) entre 2004 et 2011"/>
    <hyperlink ref="B26" location="Tab13!A1" display="La crise n'a pas freiné la progression de l'emploi salarié privé dans les services présentiels qualifiés et les services financiers à forte intensité en connaissance"/>
    <hyperlink ref="B13" location="Tab4!A1" display="Forte baisse du chômage entre 1999 et 2010"/>
  </hyperlinks>
  <printOptions/>
  <pageMargins left="0.48" right="0.75" top="0.35" bottom="0.43" header="0.17" footer="0.19"/>
  <pageSetup horizontalDpi="600" verticalDpi="600" orientation="landscape" paperSize="9" scale="80" r:id="rId1"/>
  <headerFooter alignWithMargins="0">
    <oddFooter>&amp;L&amp;9© Insee - Direccte 2013</oddFooter>
  </headerFooter>
</worksheet>
</file>

<file path=xl/worksheets/sheet10.xml><?xml version="1.0" encoding="utf-8"?>
<worksheet xmlns="http://schemas.openxmlformats.org/spreadsheetml/2006/main" xmlns:r="http://schemas.openxmlformats.org/officeDocument/2006/relationships">
  <dimension ref="A1:AF49"/>
  <sheetViews>
    <sheetView showGridLines="0" workbookViewId="0" topLeftCell="A1">
      <selection activeCell="A1" sqref="A1:B1"/>
    </sheetView>
  </sheetViews>
  <sheetFormatPr defaultColWidth="11.421875" defaultRowHeight="12.75"/>
  <cols>
    <col min="1" max="1" width="72.00390625" style="0" customWidth="1"/>
    <col min="2" max="15" width="8.28125" style="0" customWidth="1"/>
  </cols>
  <sheetData>
    <row r="1" spans="1:2" ht="12.75">
      <c r="A1" s="577" t="s">
        <v>79</v>
      </c>
      <c r="B1" s="577"/>
    </row>
    <row r="3" ht="15">
      <c r="A3" s="326" t="s">
        <v>363</v>
      </c>
    </row>
    <row r="5" ht="13.5" thickBot="1">
      <c r="A5" s="20" t="s">
        <v>362</v>
      </c>
    </row>
    <row r="6" spans="1:15" ht="13.5" thickTop="1">
      <c r="A6" s="290" t="s">
        <v>154</v>
      </c>
      <c r="B6" s="16"/>
      <c r="C6" s="16"/>
      <c r="D6" s="16"/>
      <c r="E6" s="16"/>
      <c r="F6" s="16"/>
      <c r="G6" s="16"/>
      <c r="H6" s="16"/>
      <c r="I6" s="16"/>
      <c r="J6" s="16"/>
      <c r="K6" s="16"/>
      <c r="L6" s="16"/>
      <c r="M6" s="16"/>
      <c r="N6" s="16"/>
      <c r="O6" s="59"/>
    </row>
    <row r="7" spans="1:15" ht="12.75" customHeight="1">
      <c r="A7" s="576"/>
      <c r="B7" s="562" t="s">
        <v>121</v>
      </c>
      <c r="C7" s="558"/>
      <c r="D7" s="554" t="s">
        <v>54</v>
      </c>
      <c r="E7" s="555"/>
      <c r="F7" s="579"/>
      <c r="G7" s="579"/>
      <c r="H7" s="579"/>
      <c r="I7" s="579"/>
      <c r="J7" s="579"/>
      <c r="K7" s="579"/>
      <c r="L7" s="579"/>
      <c r="M7" s="579"/>
      <c r="N7" s="579"/>
      <c r="O7" s="557"/>
    </row>
    <row r="8" spans="1:32" ht="49.5" customHeight="1">
      <c r="A8" s="576"/>
      <c r="B8" s="562"/>
      <c r="C8" s="558"/>
      <c r="D8" s="562" t="s">
        <v>102</v>
      </c>
      <c r="E8" s="558"/>
      <c r="F8" s="562" t="s">
        <v>55</v>
      </c>
      <c r="G8" s="558"/>
      <c r="H8" s="562" t="s">
        <v>35</v>
      </c>
      <c r="I8" s="558"/>
      <c r="J8" s="562" t="s">
        <v>108</v>
      </c>
      <c r="K8" s="558"/>
      <c r="L8" s="562" t="s">
        <v>103</v>
      </c>
      <c r="M8" s="558"/>
      <c r="N8" s="562" t="s">
        <v>57</v>
      </c>
      <c r="O8" s="544"/>
      <c r="Q8" s="33"/>
      <c r="R8" s="71"/>
      <c r="S8" s="95"/>
      <c r="T8" s="95"/>
      <c r="U8" s="95"/>
      <c r="V8" s="95"/>
      <c r="W8" s="95"/>
      <c r="X8" s="96"/>
      <c r="Y8" s="72"/>
      <c r="Z8" s="72"/>
      <c r="AA8" s="72"/>
      <c r="AB8" s="72"/>
      <c r="AC8" s="72"/>
      <c r="AD8" s="72"/>
      <c r="AE8" s="72"/>
      <c r="AF8" s="72"/>
    </row>
    <row r="9" spans="1:32" ht="24.75" customHeight="1">
      <c r="A9" s="61"/>
      <c r="B9" s="64" t="s">
        <v>43</v>
      </c>
      <c r="C9" s="64" t="s">
        <v>44</v>
      </c>
      <c r="D9" s="64" t="s">
        <v>43</v>
      </c>
      <c r="E9" s="64" t="s">
        <v>44</v>
      </c>
      <c r="F9" s="64" t="s">
        <v>43</v>
      </c>
      <c r="G9" s="64" t="s">
        <v>44</v>
      </c>
      <c r="H9" s="64" t="s">
        <v>43</v>
      </c>
      <c r="I9" s="64" t="s">
        <v>44</v>
      </c>
      <c r="J9" s="64" t="s">
        <v>43</v>
      </c>
      <c r="K9" s="64" t="s">
        <v>44</v>
      </c>
      <c r="L9" s="64" t="s">
        <v>43</v>
      </c>
      <c r="M9" s="64" t="s">
        <v>44</v>
      </c>
      <c r="N9" s="64" t="s">
        <v>43</v>
      </c>
      <c r="O9" s="64" t="s">
        <v>44</v>
      </c>
      <c r="Q9" s="33"/>
      <c r="R9" s="235"/>
      <c r="S9" s="73"/>
      <c r="T9" s="236"/>
      <c r="U9" s="73"/>
      <c r="V9" s="236"/>
      <c r="W9" s="73"/>
      <c r="X9" s="236"/>
      <c r="Y9" s="73"/>
      <c r="Z9" s="236"/>
      <c r="AA9" s="73"/>
      <c r="AB9" s="236"/>
      <c r="AC9" s="73"/>
      <c r="AD9" s="236"/>
      <c r="AE9" s="73"/>
      <c r="AF9" s="72"/>
    </row>
    <row r="10" spans="1:32" ht="12.75">
      <c r="A10" s="1" t="s">
        <v>62</v>
      </c>
      <c r="B10" s="100">
        <v>10.331030738983229</v>
      </c>
      <c r="C10" s="100">
        <v>19.06094351383681</v>
      </c>
      <c r="D10" s="100">
        <v>7.969331804304523</v>
      </c>
      <c r="E10" s="100">
        <v>14.040666197486557</v>
      </c>
      <c r="F10" s="100">
        <v>13.603697358502437</v>
      </c>
      <c r="G10" s="100">
        <v>22.548285796792605</v>
      </c>
      <c r="H10" s="100">
        <v>5.819528146395267</v>
      </c>
      <c r="I10" s="100">
        <v>13.646578368929948</v>
      </c>
      <c r="J10" s="100">
        <v>10.396729208653209</v>
      </c>
      <c r="K10" s="100">
        <v>19.69022765269621</v>
      </c>
      <c r="L10" s="100">
        <v>5.843177226604493</v>
      </c>
      <c r="M10" s="100">
        <v>12.99134871074423</v>
      </c>
      <c r="N10" s="100">
        <v>5.071812929712758</v>
      </c>
      <c r="O10" s="104">
        <v>11.917492199138627</v>
      </c>
      <c r="Q10" s="70"/>
      <c r="R10" s="71"/>
      <c r="S10" s="73"/>
      <c r="T10" s="73"/>
      <c r="U10" s="73"/>
      <c r="V10" s="73"/>
      <c r="W10" s="73"/>
      <c r="X10" s="73"/>
      <c r="Y10" s="73"/>
      <c r="Z10" s="73"/>
      <c r="AA10" s="73"/>
      <c r="AB10" s="73"/>
      <c r="AC10" s="73"/>
      <c r="AD10" s="73"/>
      <c r="AE10" s="73"/>
      <c r="AF10" s="72"/>
    </row>
    <row r="11" spans="1:32" ht="12.75" customHeight="1">
      <c r="A11" s="15" t="s">
        <v>112</v>
      </c>
      <c r="B11" s="102">
        <v>2.4123254866164254</v>
      </c>
      <c r="C11" s="102">
        <v>3.6325333443526717</v>
      </c>
      <c r="D11" s="102">
        <v>1.4773664976476324</v>
      </c>
      <c r="E11" s="102">
        <v>1.4773664976476324</v>
      </c>
      <c r="F11" s="102">
        <v>3.574926222607218</v>
      </c>
      <c r="G11" s="102">
        <v>4.976755800267951</v>
      </c>
      <c r="H11" s="102">
        <v>0.8660566128005851</v>
      </c>
      <c r="I11" s="102">
        <v>0.8660566128005851</v>
      </c>
      <c r="J11" s="102">
        <v>1.732738951821567</v>
      </c>
      <c r="K11" s="102">
        <v>3.0068894647697735</v>
      </c>
      <c r="L11" s="102">
        <v>1.5717968574954233</v>
      </c>
      <c r="M11" s="102">
        <v>2.5246665189002546</v>
      </c>
      <c r="N11" s="102">
        <v>1.1121325541515532</v>
      </c>
      <c r="O11" s="105">
        <v>3.377391576435814</v>
      </c>
      <c r="Q11" s="57"/>
      <c r="R11" s="71"/>
      <c r="S11" s="73"/>
      <c r="T11" s="73"/>
      <c r="U11" s="73"/>
      <c r="V11" s="73"/>
      <c r="W11" s="73"/>
      <c r="X11" s="73"/>
      <c r="Y11" s="73"/>
      <c r="Z11" s="73"/>
      <c r="AA11" s="73"/>
      <c r="AB11" s="73"/>
      <c r="AC11" s="73"/>
      <c r="AD11" s="73"/>
      <c r="AE11" s="73"/>
      <c r="AF11" s="72"/>
    </row>
    <row r="12" spans="1:32" ht="12.75">
      <c r="A12" s="50" t="s">
        <v>51</v>
      </c>
      <c r="B12" s="101">
        <v>26.720380692606906</v>
      </c>
      <c r="C12" s="101">
        <v>38.42419844075188</v>
      </c>
      <c r="D12" s="101">
        <v>32.847207381865786</v>
      </c>
      <c r="E12" s="101">
        <v>42.240816655939575</v>
      </c>
      <c r="F12" s="101">
        <v>29.798787949083604</v>
      </c>
      <c r="G12" s="101">
        <v>42.75515562811303</v>
      </c>
      <c r="H12" s="101">
        <v>9.578871627110644</v>
      </c>
      <c r="I12" s="101">
        <v>17.277653737977246</v>
      </c>
      <c r="J12" s="101">
        <v>24.71704728195392</v>
      </c>
      <c r="K12" s="101">
        <v>36.0518906813268</v>
      </c>
      <c r="L12" s="101">
        <v>23.496584439726306</v>
      </c>
      <c r="M12" s="101">
        <v>30.21330727504308</v>
      </c>
      <c r="N12" s="101">
        <v>33.59301875677075</v>
      </c>
      <c r="O12" s="106">
        <v>46.66802863601814</v>
      </c>
      <c r="Q12" s="70"/>
      <c r="R12" s="71"/>
      <c r="S12" s="73"/>
      <c r="T12" s="73"/>
      <c r="U12" s="73"/>
      <c r="V12" s="73"/>
      <c r="W12" s="73"/>
      <c r="X12" s="73"/>
      <c r="Y12" s="73"/>
      <c r="Z12" s="73"/>
      <c r="AA12" s="73"/>
      <c r="AB12" s="73"/>
      <c r="AC12" s="73"/>
      <c r="AD12" s="73"/>
      <c r="AE12" s="73"/>
      <c r="AF12" s="72"/>
    </row>
    <row r="13" spans="1:32" ht="12.75">
      <c r="A13" s="51" t="s">
        <v>50</v>
      </c>
      <c r="B13" s="102">
        <v>18.309118179645345</v>
      </c>
      <c r="C13" s="102">
        <v>26.1738367441191</v>
      </c>
      <c r="D13" s="102">
        <v>12.732004390062293</v>
      </c>
      <c r="E13" s="102">
        <v>19.65685692763579</v>
      </c>
      <c r="F13" s="102">
        <v>30.063524003218955</v>
      </c>
      <c r="G13" s="102">
        <v>37.33261390799136</v>
      </c>
      <c r="H13" s="102">
        <v>9.168620576677084</v>
      </c>
      <c r="I13" s="102">
        <v>16.86571103504394</v>
      </c>
      <c r="J13" s="102">
        <v>18.550980031872584</v>
      </c>
      <c r="K13" s="102">
        <v>26.928878986479006</v>
      </c>
      <c r="L13" s="102">
        <v>11.956275124706789</v>
      </c>
      <c r="M13" s="102">
        <v>21.602145911349627</v>
      </c>
      <c r="N13" s="102">
        <v>11.092270481615966</v>
      </c>
      <c r="O13" s="105">
        <v>17.804453958399964</v>
      </c>
      <c r="Q13" s="57"/>
      <c r="R13" s="71"/>
      <c r="S13" s="73"/>
      <c r="T13" s="73"/>
      <c r="U13" s="73"/>
      <c r="V13" s="73"/>
      <c r="W13" s="73"/>
      <c r="X13" s="73"/>
      <c r="Y13" s="73"/>
      <c r="Z13" s="73"/>
      <c r="AA13" s="73"/>
      <c r="AB13" s="73"/>
      <c r="AC13" s="73"/>
      <c r="AD13" s="73"/>
      <c r="AE13" s="73"/>
      <c r="AF13" s="72"/>
    </row>
    <row r="14" spans="1:32" ht="12.75">
      <c r="A14" s="50" t="s">
        <v>65</v>
      </c>
      <c r="B14" s="101">
        <v>9.636476124774521</v>
      </c>
      <c r="C14" s="101">
        <v>15.291888613280916</v>
      </c>
      <c r="D14" s="101">
        <v>12.68712593490612</v>
      </c>
      <c r="E14" s="101">
        <v>16.394378768076297</v>
      </c>
      <c r="F14" s="101">
        <v>13.190244661027698</v>
      </c>
      <c r="G14" s="101">
        <v>19.33659151054308</v>
      </c>
      <c r="H14" s="101">
        <v>8.392424329351623</v>
      </c>
      <c r="I14" s="101">
        <v>16.67634694097658</v>
      </c>
      <c r="J14" s="101">
        <v>9.293255621061972</v>
      </c>
      <c r="K14" s="101">
        <v>13.873187220217357</v>
      </c>
      <c r="L14" s="101">
        <v>5.548680748900693</v>
      </c>
      <c r="M14" s="101">
        <v>11.834956521493023</v>
      </c>
      <c r="N14" s="101">
        <v>8.02305013779565</v>
      </c>
      <c r="O14" s="106">
        <v>13.75638613152533</v>
      </c>
      <c r="Q14" s="70"/>
      <c r="R14" s="71"/>
      <c r="S14" s="73"/>
      <c r="T14" s="73"/>
      <c r="U14" s="73"/>
      <c r="V14" s="73"/>
      <c r="W14" s="73"/>
      <c r="X14" s="73"/>
      <c r="Y14" s="73"/>
      <c r="Z14" s="73"/>
      <c r="AA14" s="73"/>
      <c r="AB14" s="73"/>
      <c r="AC14" s="73"/>
      <c r="AD14" s="73"/>
      <c r="AE14" s="73"/>
      <c r="AF14" s="72"/>
    </row>
    <row r="15" spans="1:32" ht="12.75">
      <c r="A15" s="51" t="s">
        <v>66</v>
      </c>
      <c r="B15" s="102">
        <v>7.201706904539012</v>
      </c>
      <c r="C15" s="102">
        <v>9.701989230282233</v>
      </c>
      <c r="D15" s="102">
        <v>4.713460014222742</v>
      </c>
      <c r="E15" s="102">
        <v>6.676114966882174</v>
      </c>
      <c r="F15" s="102">
        <v>8.074744603068028</v>
      </c>
      <c r="G15" s="102">
        <v>10.91289338967085</v>
      </c>
      <c r="H15" s="102">
        <v>4.101482502940582</v>
      </c>
      <c r="I15" s="102">
        <v>5.788432745850753</v>
      </c>
      <c r="J15" s="102">
        <v>7.745169826287637</v>
      </c>
      <c r="K15" s="102">
        <v>10.21366846232775</v>
      </c>
      <c r="L15" s="102">
        <v>4.893123566804556</v>
      </c>
      <c r="M15" s="102">
        <v>7.733583002459815</v>
      </c>
      <c r="N15" s="102">
        <v>2.6417691330786677</v>
      </c>
      <c r="O15" s="105">
        <v>4.2317949603681955</v>
      </c>
      <c r="Q15" s="57"/>
      <c r="R15" s="71"/>
      <c r="S15" s="73"/>
      <c r="T15" s="73"/>
      <c r="U15" s="73"/>
      <c r="V15" s="73"/>
      <c r="W15" s="73"/>
      <c r="X15" s="73"/>
      <c r="Y15" s="73"/>
      <c r="Z15" s="73"/>
      <c r="AA15" s="73"/>
      <c r="AB15" s="73"/>
      <c r="AC15" s="73"/>
      <c r="AD15" s="73"/>
      <c r="AE15" s="73"/>
      <c r="AF15" s="72"/>
    </row>
    <row r="16" spans="1:32" ht="12.75">
      <c r="A16" s="50" t="s">
        <v>114</v>
      </c>
      <c r="B16" s="101">
        <v>18.229161802247805</v>
      </c>
      <c r="C16" s="101">
        <v>26.54912323057037</v>
      </c>
      <c r="D16" s="101">
        <v>17.571766323830836</v>
      </c>
      <c r="E16" s="101">
        <v>22.58480759412124</v>
      </c>
      <c r="F16" s="101">
        <v>17.7758127980072</v>
      </c>
      <c r="G16" s="101">
        <v>27.760737096256594</v>
      </c>
      <c r="H16" s="101">
        <v>12.516931046277623</v>
      </c>
      <c r="I16" s="101">
        <v>19.402300664468992</v>
      </c>
      <c r="J16" s="101">
        <v>21.014804324095582</v>
      </c>
      <c r="K16" s="101">
        <v>28.641322493413558</v>
      </c>
      <c r="L16" s="101">
        <v>12.960072895803318</v>
      </c>
      <c r="M16" s="101">
        <v>22.041430608645264</v>
      </c>
      <c r="N16" s="101">
        <v>8.60233173888552</v>
      </c>
      <c r="O16" s="106">
        <v>16.928130563222545</v>
      </c>
      <c r="Q16" s="70"/>
      <c r="R16" s="71"/>
      <c r="S16" s="73"/>
      <c r="T16" s="73"/>
      <c r="U16" s="73"/>
      <c r="V16" s="73"/>
      <c r="W16" s="73"/>
      <c r="X16" s="73"/>
      <c r="Y16" s="73"/>
      <c r="Z16" s="73"/>
      <c r="AA16" s="73"/>
      <c r="AB16" s="73"/>
      <c r="AC16" s="73"/>
      <c r="AD16" s="73"/>
      <c r="AE16" s="73"/>
      <c r="AF16" s="72"/>
    </row>
    <row r="17" spans="1:32" ht="12.75">
      <c r="A17" s="51" t="s">
        <v>64</v>
      </c>
      <c r="B17" s="102">
        <v>6.267486697280408</v>
      </c>
      <c r="C17" s="102">
        <v>9.926659575155941</v>
      </c>
      <c r="D17" s="102">
        <v>4.676328977497615</v>
      </c>
      <c r="E17" s="102">
        <v>6.9306852831751575</v>
      </c>
      <c r="F17" s="102">
        <v>8.804107241972096</v>
      </c>
      <c r="G17" s="102">
        <v>13.153168295460643</v>
      </c>
      <c r="H17" s="102">
        <v>5.3720684226357545</v>
      </c>
      <c r="I17" s="102">
        <v>10.322042773070372</v>
      </c>
      <c r="J17" s="102">
        <v>5.744350732325579</v>
      </c>
      <c r="K17" s="102">
        <v>9.397752567951526</v>
      </c>
      <c r="L17" s="102">
        <v>4.7176342292523215</v>
      </c>
      <c r="M17" s="102">
        <v>6.904951962357436</v>
      </c>
      <c r="N17" s="102">
        <v>3.4424874251259596</v>
      </c>
      <c r="O17" s="105">
        <v>6.495691626317438</v>
      </c>
      <c r="Q17" s="57"/>
      <c r="R17" s="71"/>
      <c r="S17" s="73"/>
      <c r="T17" s="73"/>
      <c r="U17" s="73"/>
      <c r="V17" s="73"/>
      <c r="W17" s="73"/>
      <c r="X17" s="73"/>
      <c r="Y17" s="73"/>
      <c r="Z17" s="73"/>
      <c r="AA17" s="73"/>
      <c r="AB17" s="73"/>
      <c r="AC17" s="73"/>
      <c r="AD17" s="73"/>
      <c r="AE17" s="73"/>
      <c r="AF17" s="72"/>
    </row>
    <row r="18" spans="1:32" ht="12.75">
      <c r="A18" s="50" t="s">
        <v>113</v>
      </c>
      <c r="B18" s="101">
        <v>33.40731296963211</v>
      </c>
      <c r="C18" s="101">
        <v>38.77533997957735</v>
      </c>
      <c r="D18" s="101">
        <v>27.960017911476857</v>
      </c>
      <c r="E18" s="101">
        <v>31.406108279206418</v>
      </c>
      <c r="F18" s="101">
        <v>39.508721739881516</v>
      </c>
      <c r="G18" s="101">
        <v>44.93546444200513</v>
      </c>
      <c r="H18" s="101">
        <v>16.22686740259325</v>
      </c>
      <c r="I18" s="101">
        <v>20.477396503848073</v>
      </c>
      <c r="J18" s="101">
        <v>33.289998805063064</v>
      </c>
      <c r="K18" s="101">
        <v>38.9874266060483</v>
      </c>
      <c r="L18" s="101">
        <v>23.435544540794677</v>
      </c>
      <c r="M18" s="101">
        <v>27.009538606914894</v>
      </c>
      <c r="N18" s="101">
        <v>11.967354492809443</v>
      </c>
      <c r="O18" s="106">
        <v>16.548144143677355</v>
      </c>
      <c r="Q18" s="70"/>
      <c r="R18" s="71"/>
      <c r="S18" s="73"/>
      <c r="T18" s="73"/>
      <c r="U18" s="73"/>
      <c r="V18" s="73"/>
      <c r="W18" s="73"/>
      <c r="X18" s="73"/>
      <c r="Y18" s="73"/>
      <c r="Z18" s="73"/>
      <c r="AA18" s="73"/>
      <c r="AB18" s="73"/>
      <c r="AC18" s="73"/>
      <c r="AD18" s="73"/>
      <c r="AE18" s="73"/>
      <c r="AF18" s="72"/>
    </row>
    <row r="19" spans="1:32" ht="12.75">
      <c r="A19" s="51" t="s">
        <v>34</v>
      </c>
      <c r="B19" s="102">
        <v>27.162087587821137</v>
      </c>
      <c r="C19" s="102">
        <v>29.56434289423921</v>
      </c>
      <c r="D19" s="102">
        <v>29.13254393089905</v>
      </c>
      <c r="E19" s="102">
        <v>30.520869646692024</v>
      </c>
      <c r="F19" s="102">
        <v>30.80739045688269</v>
      </c>
      <c r="G19" s="102">
        <v>32.79077783355739</v>
      </c>
      <c r="H19" s="102">
        <v>22.49603243000966</v>
      </c>
      <c r="I19" s="102">
        <v>26.453241953684614</v>
      </c>
      <c r="J19" s="102">
        <v>26.925293135682182</v>
      </c>
      <c r="K19" s="102">
        <v>29.520572202952373</v>
      </c>
      <c r="L19" s="102">
        <v>18.455546441312542</v>
      </c>
      <c r="M19" s="102">
        <v>20.185812984306516</v>
      </c>
      <c r="N19" s="102">
        <v>12.578297633037064</v>
      </c>
      <c r="O19" s="105">
        <v>14.297280450015288</v>
      </c>
      <c r="Q19" s="57"/>
      <c r="R19" s="71"/>
      <c r="S19" s="73"/>
      <c r="T19" s="73"/>
      <c r="U19" s="73"/>
      <c r="V19" s="73"/>
      <c r="W19" s="73"/>
      <c r="X19" s="73"/>
      <c r="Y19" s="73"/>
      <c r="Z19" s="73"/>
      <c r="AA19" s="73"/>
      <c r="AB19" s="73"/>
      <c r="AC19" s="73"/>
      <c r="AD19" s="73"/>
      <c r="AE19" s="73"/>
      <c r="AF19" s="72"/>
    </row>
    <row r="20" spans="1:32" ht="12.75">
      <c r="A20" s="50" t="s">
        <v>115</v>
      </c>
      <c r="B20" s="101">
        <v>4.394343889136731</v>
      </c>
      <c r="C20" s="101">
        <v>20.01954843045092</v>
      </c>
      <c r="D20" s="101">
        <v>3.466394509266446</v>
      </c>
      <c r="E20" s="101">
        <v>14.747557053608574</v>
      </c>
      <c r="F20" s="101">
        <v>5.450618366013973</v>
      </c>
      <c r="G20" s="101">
        <v>23.490741182461417</v>
      </c>
      <c r="H20" s="101">
        <v>2.2440491116355465</v>
      </c>
      <c r="I20" s="101">
        <v>15.474841513271157</v>
      </c>
      <c r="J20" s="101">
        <v>4.671822857126842</v>
      </c>
      <c r="K20" s="101">
        <v>20.64430439836125</v>
      </c>
      <c r="L20" s="101">
        <v>2.1713041238777935</v>
      </c>
      <c r="M20" s="101">
        <v>15.245626997186326</v>
      </c>
      <c r="N20" s="101">
        <v>2.0118053134680607</v>
      </c>
      <c r="O20" s="106">
        <v>12.945654994473205</v>
      </c>
      <c r="Q20" s="70"/>
      <c r="R20" s="71"/>
      <c r="S20" s="73"/>
      <c r="T20" s="73"/>
      <c r="U20" s="73"/>
      <c r="V20" s="73"/>
      <c r="W20" s="73"/>
      <c r="X20" s="73"/>
      <c r="Y20" s="73"/>
      <c r="Z20" s="73"/>
      <c r="AA20" s="73"/>
      <c r="AB20" s="73"/>
      <c r="AC20" s="73"/>
      <c r="AD20" s="73"/>
      <c r="AE20" s="73"/>
      <c r="AF20" s="72"/>
    </row>
    <row r="21" spans="1:32" ht="12.75">
      <c r="A21" s="51" t="s">
        <v>116</v>
      </c>
      <c r="B21" s="102">
        <v>4.500246069101481</v>
      </c>
      <c r="C21" s="102">
        <v>8.922677814466153</v>
      </c>
      <c r="D21" s="102">
        <v>3.166511284878384</v>
      </c>
      <c r="E21" s="102">
        <v>6.77609534603708</v>
      </c>
      <c r="F21" s="102">
        <v>4.803195132578577</v>
      </c>
      <c r="G21" s="102">
        <v>8.824006876559022</v>
      </c>
      <c r="H21" s="102">
        <v>2.8910772477074542</v>
      </c>
      <c r="I21" s="102">
        <v>7.321098378488814</v>
      </c>
      <c r="J21" s="102">
        <v>4.788179903710567</v>
      </c>
      <c r="K21" s="102">
        <v>9.595690327148727</v>
      </c>
      <c r="L21" s="102">
        <v>4.0761664536329665</v>
      </c>
      <c r="M21" s="102">
        <v>8.303613728064446</v>
      </c>
      <c r="N21" s="102">
        <v>2.7600436044375285</v>
      </c>
      <c r="O21" s="105">
        <v>6.010635883461684</v>
      </c>
      <c r="Q21" s="57"/>
      <c r="R21" s="71"/>
      <c r="S21" s="73"/>
      <c r="T21" s="73"/>
      <c r="U21" s="73"/>
      <c r="V21" s="73"/>
      <c r="W21" s="73"/>
      <c r="X21" s="73"/>
      <c r="Y21" s="73"/>
      <c r="Z21" s="73"/>
      <c r="AA21" s="73"/>
      <c r="AB21" s="73"/>
      <c r="AC21" s="73"/>
      <c r="AD21" s="73"/>
      <c r="AE21" s="73"/>
      <c r="AF21" s="72"/>
    </row>
    <row r="22" spans="1:32" ht="12.75">
      <c r="A22" s="50" t="s">
        <v>117</v>
      </c>
      <c r="B22" s="101">
        <v>10.112643564793663</v>
      </c>
      <c r="C22" s="101">
        <v>13.653893604284391</v>
      </c>
      <c r="D22" s="101">
        <v>10.049864583028521</v>
      </c>
      <c r="E22" s="101">
        <v>12.600213046225686</v>
      </c>
      <c r="F22" s="101">
        <v>12.985194066419306</v>
      </c>
      <c r="G22" s="101">
        <v>16.235098513368314</v>
      </c>
      <c r="H22" s="101">
        <v>5.944537261768369</v>
      </c>
      <c r="I22" s="101">
        <v>10.320784257775088</v>
      </c>
      <c r="J22" s="101">
        <v>9.93452346409887</v>
      </c>
      <c r="K22" s="101">
        <v>13.76360429249355</v>
      </c>
      <c r="L22" s="101">
        <v>6.9407852576444755</v>
      </c>
      <c r="M22" s="101">
        <v>9.765516015588272</v>
      </c>
      <c r="N22" s="101">
        <v>4.137211168837931</v>
      </c>
      <c r="O22" s="106">
        <v>7.770659541464949</v>
      </c>
      <c r="Q22" s="70"/>
      <c r="R22" s="71"/>
      <c r="S22" s="73"/>
      <c r="T22" s="73"/>
      <c r="U22" s="73"/>
      <c r="V22" s="73"/>
      <c r="W22" s="73"/>
      <c r="X22" s="73"/>
      <c r="Y22" s="73"/>
      <c r="Z22" s="73"/>
      <c r="AA22" s="73"/>
      <c r="AB22" s="73"/>
      <c r="AC22" s="73"/>
      <c r="AD22" s="73"/>
      <c r="AE22" s="73"/>
      <c r="AF22" s="72"/>
    </row>
    <row r="23" spans="1:32" ht="12.75">
      <c r="A23" s="52" t="s">
        <v>118</v>
      </c>
      <c r="B23" s="103">
        <v>8.256493135999193</v>
      </c>
      <c r="C23" s="103">
        <v>14.59817695877749</v>
      </c>
      <c r="D23" s="103">
        <v>6.560435667320758</v>
      </c>
      <c r="E23" s="103">
        <v>9.032430817591754</v>
      </c>
      <c r="F23" s="103">
        <v>9.212664402704737</v>
      </c>
      <c r="G23" s="103">
        <v>15.727186111148894</v>
      </c>
      <c r="H23" s="103">
        <v>6.052637456193751</v>
      </c>
      <c r="I23" s="103">
        <v>8.203284310862715</v>
      </c>
      <c r="J23" s="103">
        <v>8.692822464365387</v>
      </c>
      <c r="K23" s="103">
        <v>15.964197514874382</v>
      </c>
      <c r="L23" s="103">
        <v>4.241981213269344</v>
      </c>
      <c r="M23" s="103">
        <v>6.478066781001426</v>
      </c>
      <c r="N23" s="103">
        <v>4.512583504134503</v>
      </c>
      <c r="O23" s="107">
        <v>7.267270788521923</v>
      </c>
      <c r="Q23" s="97"/>
      <c r="R23" s="236"/>
      <c r="S23" s="73"/>
      <c r="T23" s="236"/>
      <c r="U23" s="73"/>
      <c r="V23" s="236"/>
      <c r="W23" s="73"/>
      <c r="X23" s="236"/>
      <c r="Y23" s="73"/>
      <c r="Z23" s="236"/>
      <c r="AA23" s="73"/>
      <c r="AB23" s="236"/>
      <c r="AC23" s="73"/>
      <c r="AD23" s="236"/>
      <c r="AE23" s="73"/>
      <c r="AF23" s="72"/>
    </row>
    <row r="24" ht="12.75">
      <c r="A24" s="24" t="s">
        <v>349</v>
      </c>
    </row>
    <row r="25" ht="12.75">
      <c r="A25" s="24" t="s">
        <v>366</v>
      </c>
    </row>
    <row r="26" ht="12.75">
      <c r="A26" s="23" t="s">
        <v>358</v>
      </c>
    </row>
    <row r="27" ht="12.75">
      <c r="A27" s="23"/>
    </row>
    <row r="28" ht="13.5" thickBot="1">
      <c r="A28" s="20" t="s">
        <v>362</v>
      </c>
    </row>
    <row r="29" spans="1:15" ht="13.5" thickTop="1">
      <c r="A29" s="290" t="s">
        <v>154</v>
      </c>
      <c r="B29" s="16"/>
      <c r="C29" s="16"/>
      <c r="D29" s="16"/>
      <c r="E29" s="16"/>
      <c r="F29" s="16"/>
      <c r="G29" s="16"/>
      <c r="H29" s="16"/>
      <c r="I29" s="16"/>
      <c r="J29" s="65"/>
      <c r="K29" s="59"/>
      <c r="L29" s="21"/>
      <c r="M29" s="21"/>
      <c r="N29" s="38"/>
      <c r="O29" s="38"/>
    </row>
    <row r="30" spans="1:15" ht="12" customHeight="1">
      <c r="A30" s="576"/>
      <c r="B30" s="562" t="s">
        <v>60</v>
      </c>
      <c r="C30" s="558"/>
      <c r="D30" s="548" t="s">
        <v>54</v>
      </c>
      <c r="E30" s="549"/>
      <c r="F30" s="556"/>
      <c r="G30" s="556"/>
      <c r="H30" s="556"/>
      <c r="I30" s="556"/>
      <c r="J30" s="556"/>
      <c r="K30" s="557"/>
      <c r="L30" s="66"/>
      <c r="M30" s="66"/>
      <c r="N30" s="543"/>
      <c r="O30" s="543"/>
    </row>
    <row r="31" spans="1:17" ht="49.5" customHeight="1">
      <c r="A31" s="576"/>
      <c r="B31" s="562"/>
      <c r="C31" s="558"/>
      <c r="D31" s="562" t="s">
        <v>104</v>
      </c>
      <c r="E31" s="558"/>
      <c r="F31" s="562" t="s">
        <v>119</v>
      </c>
      <c r="G31" s="558"/>
      <c r="H31" s="562" t="s">
        <v>106</v>
      </c>
      <c r="I31" s="545"/>
      <c r="J31" s="566" t="s">
        <v>107</v>
      </c>
      <c r="K31" s="544"/>
      <c r="L31" s="40"/>
      <c r="M31" s="40"/>
      <c r="N31" s="543"/>
      <c r="O31" s="543"/>
      <c r="Q31" s="33"/>
    </row>
    <row r="32" spans="1:29" ht="24.75" customHeight="1">
      <c r="A32" s="61"/>
      <c r="B32" s="64" t="s">
        <v>43</v>
      </c>
      <c r="C32" s="64" t="s">
        <v>44</v>
      </c>
      <c r="D32" s="64" t="s">
        <v>43</v>
      </c>
      <c r="E32" s="64" t="s">
        <v>44</v>
      </c>
      <c r="F32" s="64" t="s">
        <v>43</v>
      </c>
      <c r="G32" s="64" t="s">
        <v>44</v>
      </c>
      <c r="H32" s="64" t="s">
        <v>43</v>
      </c>
      <c r="I32" s="64" t="s">
        <v>44</v>
      </c>
      <c r="J32" s="64" t="s">
        <v>43</v>
      </c>
      <c r="K32" s="64" t="s">
        <v>44</v>
      </c>
      <c r="L32" s="40"/>
      <c r="M32" s="40"/>
      <c r="N32" s="40"/>
      <c r="O32" s="40"/>
      <c r="Q32" s="33"/>
      <c r="R32" s="98"/>
      <c r="S32" s="98"/>
      <c r="T32" s="98"/>
      <c r="U32" s="98"/>
      <c r="V32" s="98"/>
      <c r="W32" s="98"/>
      <c r="X32" s="98"/>
      <c r="Y32" s="98"/>
      <c r="Z32" s="98"/>
      <c r="AA32" s="98"/>
      <c r="AB32" s="108"/>
      <c r="AC32" s="108"/>
    </row>
    <row r="33" spans="1:29" ht="12.75">
      <c r="A33" s="1" t="s">
        <v>62</v>
      </c>
      <c r="B33" s="100">
        <v>12.429866719826284</v>
      </c>
      <c r="C33" s="100">
        <v>20.86873654489875</v>
      </c>
      <c r="D33" s="100">
        <v>10.261510429729013</v>
      </c>
      <c r="E33" s="100">
        <v>18.56823592469566</v>
      </c>
      <c r="F33" s="100">
        <v>11.291670286159269</v>
      </c>
      <c r="G33" s="100">
        <v>19.96014833004142</v>
      </c>
      <c r="H33" s="100">
        <v>12.680388782989233</v>
      </c>
      <c r="I33" s="100">
        <v>20.475552581669703</v>
      </c>
      <c r="J33" s="100">
        <v>14.944460371691667</v>
      </c>
      <c r="K33" s="104">
        <v>24.409480547651725</v>
      </c>
      <c r="L33" s="35"/>
      <c r="M33" s="35"/>
      <c r="N33" s="21"/>
      <c r="O33" s="21"/>
      <c r="Q33" s="56"/>
      <c r="R33" s="98"/>
      <c r="S33" s="98"/>
      <c r="T33" s="98"/>
      <c r="U33" s="98"/>
      <c r="V33" s="98"/>
      <c r="W33" s="98"/>
      <c r="X33" s="98"/>
      <c r="Y33" s="98"/>
      <c r="Z33" s="98"/>
      <c r="AA33" s="98"/>
      <c r="AB33" s="109"/>
      <c r="AC33" s="109"/>
    </row>
    <row r="34" spans="1:29" ht="12.75">
      <c r="A34" s="15" t="s">
        <v>112</v>
      </c>
      <c r="B34" s="102">
        <v>2.6567172715482585</v>
      </c>
      <c r="C34" s="102">
        <v>3.2813493109086393</v>
      </c>
      <c r="D34" s="102">
        <v>3.9589012022212815</v>
      </c>
      <c r="E34" s="102">
        <v>4.552586366284684</v>
      </c>
      <c r="F34" s="102">
        <v>2.933130679560742</v>
      </c>
      <c r="G34" s="102">
        <v>3.452721692825426</v>
      </c>
      <c r="H34" s="102">
        <v>1.3513818983221253</v>
      </c>
      <c r="I34" s="102">
        <v>1.8479067491455239</v>
      </c>
      <c r="J34" s="102">
        <v>1.8319621864244584</v>
      </c>
      <c r="K34" s="105">
        <v>2.8124930457754793</v>
      </c>
      <c r="L34" s="67"/>
      <c r="M34" s="67"/>
      <c r="N34" s="60"/>
      <c r="O34" s="43"/>
      <c r="Q34" s="57"/>
      <c r="R34" s="98"/>
      <c r="S34" s="98"/>
      <c r="T34" s="98"/>
      <c r="U34" s="98"/>
      <c r="V34" s="98"/>
      <c r="W34" s="98"/>
      <c r="X34" s="98"/>
      <c r="Y34" s="98"/>
      <c r="Z34" s="98"/>
      <c r="AA34" s="98"/>
      <c r="AB34" s="109"/>
      <c r="AC34" s="109"/>
    </row>
    <row r="35" spans="1:29" ht="12.75">
      <c r="A35" s="50" t="s">
        <v>51</v>
      </c>
      <c r="B35" s="101">
        <v>30.535764904068515</v>
      </c>
      <c r="C35" s="101">
        <v>43.84217975245138</v>
      </c>
      <c r="D35" s="101">
        <v>26.878061046415496</v>
      </c>
      <c r="E35" s="101">
        <v>39.1446454056446</v>
      </c>
      <c r="F35" s="101">
        <v>18.569140439008486</v>
      </c>
      <c r="G35" s="101">
        <v>26.842677283470323</v>
      </c>
      <c r="H35" s="101">
        <v>23.181515873354122</v>
      </c>
      <c r="I35" s="101">
        <v>31.98027496160532</v>
      </c>
      <c r="J35" s="101">
        <v>36.2572416038144</v>
      </c>
      <c r="K35" s="106">
        <v>52.45984342790157</v>
      </c>
      <c r="L35" s="67"/>
      <c r="M35" s="67"/>
      <c r="N35" s="60"/>
      <c r="O35" s="43"/>
      <c r="Q35" s="56"/>
      <c r="R35" s="98"/>
      <c r="S35" s="98"/>
      <c r="T35" s="98"/>
      <c r="U35" s="98"/>
      <c r="V35" s="98"/>
      <c r="W35" s="98"/>
      <c r="X35" s="98"/>
      <c r="Y35" s="98"/>
      <c r="Z35" s="98"/>
      <c r="AA35" s="98"/>
      <c r="AB35" s="109"/>
      <c r="AC35" s="109"/>
    </row>
    <row r="36" spans="1:29" ht="12.75">
      <c r="A36" s="51" t="s">
        <v>50</v>
      </c>
      <c r="B36" s="102">
        <v>19.134837298998047</v>
      </c>
      <c r="C36" s="102">
        <v>25.44609075778902</v>
      </c>
      <c r="D36" s="102">
        <v>13.855712972392528</v>
      </c>
      <c r="E36" s="102">
        <v>19.29519779917132</v>
      </c>
      <c r="F36" s="102">
        <v>12.905292328780074</v>
      </c>
      <c r="G36" s="102">
        <v>18.64484618533394</v>
      </c>
      <c r="H36" s="102">
        <v>20.475521706977872</v>
      </c>
      <c r="I36" s="102">
        <v>26.97148429057947</v>
      </c>
      <c r="J36" s="102">
        <v>23.650315558313807</v>
      </c>
      <c r="K36" s="105">
        <v>30.443354747543623</v>
      </c>
      <c r="L36" s="67"/>
      <c r="M36" s="67"/>
      <c r="N36" s="60"/>
      <c r="O36" s="43"/>
      <c r="Q36" s="57"/>
      <c r="R36" s="98"/>
      <c r="S36" s="98"/>
      <c r="T36" s="98"/>
      <c r="U36" s="98"/>
      <c r="V36" s="98"/>
      <c r="W36" s="98"/>
      <c r="X36" s="98"/>
      <c r="Y36" s="98"/>
      <c r="Z36" s="98"/>
      <c r="AA36" s="98"/>
      <c r="AB36" s="109"/>
      <c r="AC36" s="109"/>
    </row>
    <row r="37" spans="1:29" ht="12.75">
      <c r="A37" s="50" t="s">
        <v>65</v>
      </c>
      <c r="B37" s="101">
        <v>11.792592894620059</v>
      </c>
      <c r="C37" s="101">
        <v>17.491320910229234</v>
      </c>
      <c r="D37" s="101">
        <v>11.49161744711213</v>
      </c>
      <c r="E37" s="101">
        <v>17.131410350779298</v>
      </c>
      <c r="F37" s="101">
        <v>9.528429848753364</v>
      </c>
      <c r="G37" s="101">
        <v>15.197109806594627</v>
      </c>
      <c r="H37" s="101">
        <v>12.79725080872702</v>
      </c>
      <c r="I37" s="101">
        <v>18.5693421522636</v>
      </c>
      <c r="J37" s="101">
        <v>10.809546947865027</v>
      </c>
      <c r="K37" s="106">
        <v>16.36887453285511</v>
      </c>
      <c r="L37" s="67"/>
      <c r="M37" s="67"/>
      <c r="N37" s="60"/>
      <c r="O37" s="43"/>
      <c r="Q37" s="56"/>
      <c r="R37" s="98"/>
      <c r="S37" s="98"/>
      <c r="T37" s="98"/>
      <c r="U37" s="98"/>
      <c r="V37" s="98"/>
      <c r="W37" s="98"/>
      <c r="X37" s="98"/>
      <c r="Y37" s="98"/>
      <c r="Z37" s="98"/>
      <c r="AA37" s="98"/>
      <c r="AB37" s="109"/>
      <c r="AC37" s="109"/>
    </row>
    <row r="38" spans="1:29" ht="12.75">
      <c r="A38" s="51" t="s">
        <v>66</v>
      </c>
      <c r="B38" s="102">
        <v>8.278872685379554</v>
      </c>
      <c r="C38" s="102">
        <v>11.326168521345066</v>
      </c>
      <c r="D38" s="102">
        <v>7.337626892216248</v>
      </c>
      <c r="E38" s="102">
        <v>10.635621450963578</v>
      </c>
      <c r="F38" s="102">
        <v>8.759729734407875</v>
      </c>
      <c r="G38" s="102">
        <v>11.633715115475225</v>
      </c>
      <c r="H38" s="102">
        <v>8.64715166258824</v>
      </c>
      <c r="I38" s="102">
        <v>11.930627446716114</v>
      </c>
      <c r="J38" s="102">
        <v>7.330061064961771</v>
      </c>
      <c r="K38" s="105">
        <v>9.70797439667401</v>
      </c>
      <c r="L38" s="67"/>
      <c r="M38" s="67"/>
      <c r="N38" s="60"/>
      <c r="O38" s="43"/>
      <c r="Q38" s="57"/>
      <c r="R38" s="98"/>
      <c r="S38" s="98"/>
      <c r="T38" s="98"/>
      <c r="U38" s="98"/>
      <c r="V38" s="98"/>
      <c r="W38" s="98"/>
      <c r="X38" s="98"/>
      <c r="Y38" s="98"/>
      <c r="Z38" s="98"/>
      <c r="AA38" s="98"/>
      <c r="AB38" s="109"/>
      <c r="AC38" s="109"/>
    </row>
    <row r="39" spans="1:29" ht="12.75">
      <c r="A39" s="50" t="s">
        <v>114</v>
      </c>
      <c r="B39" s="101">
        <v>17.018452906429946</v>
      </c>
      <c r="C39" s="101">
        <v>24.079703258113337</v>
      </c>
      <c r="D39" s="101">
        <v>11.253108661587936</v>
      </c>
      <c r="E39" s="101">
        <v>16.012908251194798</v>
      </c>
      <c r="F39" s="101">
        <v>13.39662045639616</v>
      </c>
      <c r="G39" s="101">
        <v>19.26433287986775</v>
      </c>
      <c r="H39" s="101">
        <v>21.569177986603467</v>
      </c>
      <c r="I39" s="101">
        <v>29.737576483949578</v>
      </c>
      <c r="J39" s="101">
        <v>15.07477133806516</v>
      </c>
      <c r="K39" s="106">
        <v>22.80896096000712</v>
      </c>
      <c r="L39" s="67"/>
      <c r="M39" s="67"/>
      <c r="Q39" s="56"/>
      <c r="R39" s="98"/>
      <c r="S39" s="98"/>
      <c r="T39" s="98"/>
      <c r="U39" s="98"/>
      <c r="V39" s="98"/>
      <c r="W39" s="98"/>
      <c r="X39" s="98"/>
      <c r="Y39" s="98"/>
      <c r="Z39" s="98"/>
      <c r="AA39" s="98"/>
      <c r="AB39" s="109"/>
      <c r="AC39" s="109"/>
    </row>
    <row r="40" spans="1:29" ht="12.75">
      <c r="A40" s="51" t="s">
        <v>64</v>
      </c>
      <c r="B40" s="102">
        <v>7.3134546447514746</v>
      </c>
      <c r="C40" s="102">
        <v>10.909866991611263</v>
      </c>
      <c r="D40" s="102">
        <v>6.088575476632978</v>
      </c>
      <c r="E40" s="102">
        <v>9.080529425343368</v>
      </c>
      <c r="F40" s="102">
        <v>8.095901705649856</v>
      </c>
      <c r="G40" s="102">
        <v>12.255279704600957</v>
      </c>
      <c r="H40" s="102">
        <v>7.417985965648493</v>
      </c>
      <c r="I40" s="102">
        <v>10.985510955106175</v>
      </c>
      <c r="J40" s="102">
        <v>7.6808745579898</v>
      </c>
      <c r="K40" s="105">
        <v>11.464055876787938</v>
      </c>
      <c r="L40" s="67"/>
      <c r="M40" s="67"/>
      <c r="Q40" s="57"/>
      <c r="R40" s="98"/>
      <c r="S40" s="98"/>
      <c r="T40" s="98"/>
      <c r="U40" s="98"/>
      <c r="V40" s="98"/>
      <c r="W40" s="98"/>
      <c r="X40" s="98"/>
      <c r="Y40" s="98"/>
      <c r="Z40" s="98"/>
      <c r="AA40" s="98"/>
      <c r="AB40" s="109"/>
      <c r="AC40" s="109"/>
    </row>
    <row r="41" spans="1:29" ht="12.75">
      <c r="A41" s="50" t="s">
        <v>113</v>
      </c>
      <c r="B41" s="101">
        <v>37.05870209235364</v>
      </c>
      <c r="C41" s="101">
        <v>42.35902148589504</v>
      </c>
      <c r="D41" s="101">
        <v>32.43351426773965</v>
      </c>
      <c r="E41" s="101">
        <v>36.92171665256716</v>
      </c>
      <c r="F41" s="101">
        <v>35.70625046096132</v>
      </c>
      <c r="G41" s="101">
        <v>40.19446597557092</v>
      </c>
      <c r="H41" s="101">
        <v>36.20584992634484</v>
      </c>
      <c r="I41" s="101">
        <v>40.6418995763814</v>
      </c>
      <c r="J41" s="101">
        <v>41.97334152403061</v>
      </c>
      <c r="K41" s="106">
        <v>49.489181880360064</v>
      </c>
      <c r="L41" s="67"/>
      <c r="M41" s="67"/>
      <c r="Q41" s="56"/>
      <c r="R41" s="98"/>
      <c r="S41" s="98"/>
      <c r="T41" s="98"/>
      <c r="U41" s="98"/>
      <c r="V41" s="98"/>
      <c r="W41" s="98"/>
      <c r="X41" s="98"/>
      <c r="Y41" s="98"/>
      <c r="Z41" s="98"/>
      <c r="AA41" s="98"/>
      <c r="AB41" s="109"/>
      <c r="AC41" s="109"/>
    </row>
    <row r="42" spans="1:29" ht="12.75">
      <c r="A42" s="51" t="s">
        <v>34</v>
      </c>
      <c r="B42" s="102">
        <v>28.27110837444079</v>
      </c>
      <c r="C42" s="102">
        <v>30.487109766578417</v>
      </c>
      <c r="D42" s="102">
        <v>26.38975689908383</v>
      </c>
      <c r="E42" s="102">
        <v>28.47026038201772</v>
      </c>
      <c r="F42" s="102">
        <v>28.796970108783924</v>
      </c>
      <c r="G42" s="102">
        <v>30.585502196179075</v>
      </c>
      <c r="H42" s="102">
        <v>29.109587328787136</v>
      </c>
      <c r="I42" s="102">
        <v>31.472229612880636</v>
      </c>
      <c r="J42" s="102">
        <v>28.212925995809407</v>
      </c>
      <c r="K42" s="105">
        <v>30.971668129095526</v>
      </c>
      <c r="L42" s="67"/>
      <c r="M42" s="67"/>
      <c r="Q42" s="57"/>
      <c r="R42" s="98"/>
      <c r="S42" s="98"/>
      <c r="T42" s="98"/>
      <c r="U42" s="98"/>
      <c r="V42" s="98"/>
      <c r="W42" s="98"/>
      <c r="X42" s="98"/>
      <c r="Y42" s="98"/>
      <c r="Z42" s="98"/>
      <c r="AA42" s="98"/>
      <c r="AB42" s="109"/>
      <c r="AC42" s="109"/>
    </row>
    <row r="43" spans="1:29" ht="12.75">
      <c r="A43" s="50" t="s">
        <v>115</v>
      </c>
      <c r="B43" s="101">
        <v>4.945846334620835</v>
      </c>
      <c r="C43" s="101">
        <v>21.090366260074937</v>
      </c>
      <c r="D43" s="101">
        <v>4.40849743627946</v>
      </c>
      <c r="E43" s="101">
        <v>20.854348047768294</v>
      </c>
      <c r="F43" s="101">
        <v>4.232215338444607</v>
      </c>
      <c r="G43" s="101">
        <v>21.01860361099374</v>
      </c>
      <c r="H43" s="101">
        <v>5.200925438811733</v>
      </c>
      <c r="I43" s="101">
        <v>20.714250390950095</v>
      </c>
      <c r="J43" s="101">
        <v>5.727410717324388</v>
      </c>
      <c r="K43" s="106">
        <v>21.970185186739553</v>
      </c>
      <c r="L43" s="67"/>
      <c r="M43" s="67"/>
      <c r="Q43" s="56"/>
      <c r="R43" s="98"/>
      <c r="S43" s="98"/>
      <c r="T43" s="98"/>
      <c r="U43" s="98"/>
      <c r="V43" s="98"/>
      <c r="W43" s="98"/>
      <c r="X43" s="98"/>
      <c r="Y43" s="98"/>
      <c r="Z43" s="98"/>
      <c r="AA43" s="98"/>
      <c r="AB43" s="109"/>
      <c r="AC43" s="109"/>
    </row>
    <row r="44" spans="1:29" ht="12.75">
      <c r="A44" s="51" t="s">
        <v>116</v>
      </c>
      <c r="B44" s="102">
        <v>5.571591117948527</v>
      </c>
      <c r="C44" s="102">
        <v>10.36671558427451</v>
      </c>
      <c r="D44" s="102">
        <v>4.852527206038686</v>
      </c>
      <c r="E44" s="102">
        <v>9.05288251691318</v>
      </c>
      <c r="F44" s="102">
        <v>7.174033504921009</v>
      </c>
      <c r="G44" s="102">
        <v>12.726007398096698</v>
      </c>
      <c r="H44" s="102">
        <v>5.2824157700024115</v>
      </c>
      <c r="I44" s="102">
        <v>10.012943064446809</v>
      </c>
      <c r="J44" s="102">
        <v>5.083143081888909</v>
      </c>
      <c r="K44" s="105">
        <v>9.761344183171278</v>
      </c>
      <c r="L44" s="67"/>
      <c r="M44" s="67"/>
      <c r="Q44" s="57"/>
      <c r="R44" s="98"/>
      <c r="S44" s="98"/>
      <c r="T44" s="98"/>
      <c r="U44" s="98"/>
      <c r="V44" s="98"/>
      <c r="W44" s="98"/>
      <c r="X44" s="98"/>
      <c r="Y44" s="98"/>
      <c r="Z44" s="98"/>
      <c r="AA44" s="98"/>
      <c r="AB44" s="109"/>
      <c r="AC44" s="109"/>
    </row>
    <row r="45" spans="1:29" ht="12.75">
      <c r="A45" s="50" t="s">
        <v>117</v>
      </c>
      <c r="B45" s="101">
        <v>12.408006770533474</v>
      </c>
      <c r="C45" s="101">
        <v>15.598920114402226</v>
      </c>
      <c r="D45" s="101">
        <v>10.905535089838889</v>
      </c>
      <c r="E45" s="101">
        <v>13.752988489210141</v>
      </c>
      <c r="F45" s="101">
        <v>11.222227702199163</v>
      </c>
      <c r="G45" s="101">
        <v>13.95659760763218</v>
      </c>
      <c r="H45" s="101">
        <v>13.858977211471881</v>
      </c>
      <c r="I45" s="101">
        <v>17.265076287997033</v>
      </c>
      <c r="J45" s="101">
        <v>11.896739445804599</v>
      </c>
      <c r="K45" s="106">
        <v>15.42461750654228</v>
      </c>
      <c r="L45" s="67"/>
      <c r="M45" s="67"/>
      <c r="Q45" s="56"/>
      <c r="R45" s="98"/>
      <c r="S45" s="98"/>
      <c r="T45" s="98"/>
      <c r="U45" s="98"/>
      <c r="V45" s="98"/>
      <c r="W45" s="98"/>
      <c r="X45" s="98"/>
      <c r="Y45" s="98"/>
      <c r="Z45" s="98"/>
      <c r="AA45" s="98"/>
      <c r="AB45" s="109"/>
      <c r="AC45" s="109"/>
    </row>
    <row r="46" spans="1:29" ht="12.75">
      <c r="A46" s="52" t="s">
        <v>118</v>
      </c>
      <c r="B46" s="103">
        <v>7.903772562845994</v>
      </c>
      <c r="C46" s="103">
        <v>14.686330339953118</v>
      </c>
      <c r="D46" s="103">
        <v>6.614165511191376</v>
      </c>
      <c r="E46" s="103">
        <v>13.659785059437512</v>
      </c>
      <c r="F46" s="103">
        <v>7.123306464799099</v>
      </c>
      <c r="G46" s="103">
        <v>13.103926806879763</v>
      </c>
      <c r="H46" s="103">
        <v>8.877394856477425</v>
      </c>
      <c r="I46" s="103">
        <v>15.379864744457914</v>
      </c>
      <c r="J46" s="103">
        <v>8.142862900647431</v>
      </c>
      <c r="K46" s="107">
        <v>15.945330958567942</v>
      </c>
      <c r="L46" s="67"/>
      <c r="M46" s="67"/>
      <c r="Q46" s="70"/>
      <c r="R46" s="98"/>
      <c r="S46" s="98"/>
      <c r="T46" s="98"/>
      <c r="U46" s="98"/>
      <c r="V46" s="98"/>
      <c r="W46" s="98"/>
      <c r="X46" s="98"/>
      <c r="Y46" s="98"/>
      <c r="Z46" s="98"/>
      <c r="AA46" s="98"/>
      <c r="AB46" s="108"/>
      <c r="AC46" s="108"/>
    </row>
    <row r="47" ht="12.75">
      <c r="A47" s="24" t="s">
        <v>349</v>
      </c>
    </row>
    <row r="48" ht="12.75">
      <c r="A48" s="24" t="s">
        <v>366</v>
      </c>
    </row>
    <row r="49" ht="12.75">
      <c r="A49" s="23" t="s">
        <v>358</v>
      </c>
    </row>
  </sheetData>
  <mergeCells count="19">
    <mergeCell ref="A1:B1"/>
    <mergeCell ref="D30:K30"/>
    <mergeCell ref="F8:G8"/>
    <mergeCell ref="H8:I8"/>
    <mergeCell ref="J8:K8"/>
    <mergeCell ref="D31:E31"/>
    <mergeCell ref="F31:G31"/>
    <mergeCell ref="H31:I31"/>
    <mergeCell ref="J31:K31"/>
    <mergeCell ref="L8:M8"/>
    <mergeCell ref="A7:A8"/>
    <mergeCell ref="D7:O7"/>
    <mergeCell ref="A30:A31"/>
    <mergeCell ref="O30:O31"/>
    <mergeCell ref="N30:N31"/>
    <mergeCell ref="B7:C8"/>
    <mergeCell ref="D8:E8"/>
    <mergeCell ref="N8:O8"/>
    <mergeCell ref="B30:C31"/>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1.xml><?xml version="1.0" encoding="utf-8"?>
<worksheet xmlns="http://schemas.openxmlformats.org/spreadsheetml/2006/main" xmlns:r="http://schemas.openxmlformats.org/officeDocument/2006/relationships">
  <sheetPr codeName="Feuil7"/>
  <dimension ref="A1:G20"/>
  <sheetViews>
    <sheetView showGridLines="0" workbookViewId="0" topLeftCell="A1">
      <selection activeCell="A1" sqref="A1:B1"/>
    </sheetView>
  </sheetViews>
  <sheetFormatPr defaultColWidth="11.421875" defaultRowHeight="3.75" customHeight="1"/>
  <cols>
    <col min="1" max="1" width="45.8515625" style="351" customWidth="1"/>
    <col min="2" max="2" width="17.28125" style="351" customWidth="1"/>
    <col min="3" max="3" width="12.8515625" style="351" customWidth="1"/>
    <col min="4" max="4" width="13.421875" style="351" customWidth="1"/>
    <col min="5" max="5" width="18.421875" style="351" customWidth="1"/>
    <col min="6" max="6" width="13.7109375" style="351" customWidth="1"/>
    <col min="7" max="7" width="20.7109375" style="351" customWidth="1"/>
    <col min="8" max="16384" width="11.421875" style="351" customWidth="1"/>
  </cols>
  <sheetData>
    <row r="1" spans="1:2" ht="12.75" customHeight="1">
      <c r="A1" s="577" t="s">
        <v>79</v>
      </c>
      <c r="B1" s="577"/>
    </row>
    <row r="2" ht="14.25" customHeight="1"/>
    <row r="3" spans="1:5" ht="15">
      <c r="A3" s="370" t="s">
        <v>410</v>
      </c>
      <c r="B3" s="353"/>
      <c r="C3" s="353"/>
      <c r="D3" s="353"/>
      <c r="E3" s="353"/>
    </row>
    <row r="4" spans="1:5" ht="12.75">
      <c r="A4" s="352"/>
      <c r="B4" s="353"/>
      <c r="C4" s="353"/>
      <c r="D4" s="353"/>
      <c r="E4" s="353"/>
    </row>
    <row r="5" spans="1:5" ht="13.5" thickBot="1">
      <c r="A5" s="369" t="s">
        <v>403</v>
      </c>
      <c r="B5" s="353"/>
      <c r="C5" s="353"/>
      <c r="D5" s="353"/>
      <c r="E5" s="353"/>
    </row>
    <row r="6" spans="1:7" ht="12.75" customHeight="1" thickTop="1">
      <c r="A6" s="392">
        <v>2011</v>
      </c>
      <c r="B6" s="361"/>
      <c r="C6" s="361"/>
      <c r="D6" s="361"/>
      <c r="E6" s="361"/>
      <c r="F6" s="361"/>
      <c r="G6" s="362"/>
    </row>
    <row r="7" spans="1:7" ht="30" customHeight="1">
      <c r="A7" s="364"/>
      <c r="B7" s="363"/>
      <c r="C7" s="562" t="s">
        <v>121</v>
      </c>
      <c r="D7" s="545"/>
      <c r="E7" s="558"/>
      <c r="F7" s="586" t="s">
        <v>60</v>
      </c>
      <c r="G7" s="587"/>
    </row>
    <row r="8" spans="1:7" ht="50.25" customHeight="1">
      <c r="A8" s="365"/>
      <c r="B8" s="366"/>
      <c r="C8" s="367" t="s">
        <v>52</v>
      </c>
      <c r="D8" s="367" t="s">
        <v>36</v>
      </c>
      <c r="E8" s="365" t="s">
        <v>404</v>
      </c>
      <c r="F8" s="367" t="s">
        <v>36</v>
      </c>
      <c r="G8" s="368" t="s">
        <v>404</v>
      </c>
    </row>
    <row r="9" spans="1:7" s="354" customFormat="1" ht="12.75">
      <c r="A9" s="377" t="s">
        <v>398</v>
      </c>
      <c r="B9" s="378"/>
      <c r="C9" s="379">
        <v>440600</v>
      </c>
      <c r="D9" s="380">
        <f>C9/C11*100</f>
        <v>65.50698780850432</v>
      </c>
      <c r="E9" s="381">
        <v>1.6354392585192556</v>
      </c>
      <c r="F9" s="382">
        <v>67.45228058870744</v>
      </c>
      <c r="G9" s="383">
        <v>1.7204606971980452</v>
      </c>
    </row>
    <row r="10" spans="1:7" ht="12.75">
      <c r="A10" s="371" t="s">
        <v>399</v>
      </c>
      <c r="B10" s="372"/>
      <c r="C10" s="372">
        <v>232000</v>
      </c>
      <c r="D10" s="373">
        <f>D11-D9</f>
        <v>34.49301219149568</v>
      </c>
      <c r="E10" s="374">
        <v>-0.1739789622949628</v>
      </c>
      <c r="F10" s="375">
        <v>32.54771941129256</v>
      </c>
      <c r="G10" s="376">
        <v>0.32446881622092416</v>
      </c>
    </row>
    <row r="11" spans="1:7" ht="12.75">
      <c r="A11" s="384" t="s">
        <v>400</v>
      </c>
      <c r="B11" s="385"/>
      <c r="C11" s="385">
        <f>SUM(C9:C10)</f>
        <v>672600</v>
      </c>
      <c r="D11" s="386">
        <v>100</v>
      </c>
      <c r="E11" s="386">
        <v>0.9833678099088417</v>
      </c>
      <c r="F11" s="387">
        <v>100</v>
      </c>
      <c r="G11" s="388">
        <v>1.2489567722416384</v>
      </c>
    </row>
    <row r="12" ht="12.75">
      <c r="A12" s="355" t="s">
        <v>490</v>
      </c>
    </row>
    <row r="13" ht="12.75">
      <c r="A13" s="356" t="s">
        <v>401</v>
      </c>
    </row>
    <row r="14" ht="12.75">
      <c r="A14" s="357" t="s">
        <v>402</v>
      </c>
    </row>
    <row r="15" spans="1:5" ht="12.75">
      <c r="A15" s="350"/>
      <c r="B15" s="350"/>
      <c r="C15" s="358"/>
      <c r="D15" s="358"/>
      <c r="E15" s="350"/>
    </row>
    <row r="16" spans="1:5" ht="12.75">
      <c r="A16" s="390" t="s">
        <v>405</v>
      </c>
      <c r="B16" s="350"/>
      <c r="C16" s="358"/>
      <c r="D16" s="358"/>
      <c r="E16" s="350"/>
    </row>
    <row r="17" spans="1:5" ht="12.75">
      <c r="A17" s="391" t="s">
        <v>409</v>
      </c>
      <c r="B17" s="350"/>
      <c r="C17" s="358"/>
      <c r="D17" s="358"/>
      <c r="E17" s="350"/>
    </row>
    <row r="18" spans="1:5" ht="12.75">
      <c r="A18" s="389" t="s">
        <v>407</v>
      </c>
      <c r="B18" s="350"/>
      <c r="C18" s="358"/>
      <c r="D18" s="358"/>
      <c r="E18" s="350"/>
    </row>
    <row r="19" spans="1:5" ht="12.75">
      <c r="A19" s="350" t="s">
        <v>406</v>
      </c>
      <c r="B19" s="350"/>
      <c r="C19" s="358"/>
      <c r="D19" s="358"/>
      <c r="E19" s="350"/>
    </row>
    <row r="20" spans="1:5" ht="12.75">
      <c r="A20" s="350" t="s">
        <v>408</v>
      </c>
      <c r="B20" s="350"/>
      <c r="C20" s="358"/>
      <c r="D20" s="358"/>
      <c r="E20" s="350"/>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sheetData>
  <mergeCells count="3">
    <mergeCell ref="A1:B1"/>
    <mergeCell ref="C7:E7"/>
    <mergeCell ref="F7:G7"/>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2.xml><?xml version="1.0" encoding="utf-8"?>
<worksheet xmlns="http://schemas.openxmlformats.org/spreadsheetml/2006/main" xmlns:r="http://schemas.openxmlformats.org/officeDocument/2006/relationships">
  <dimension ref="A1:Y35"/>
  <sheetViews>
    <sheetView showGridLines="0" workbookViewId="0" topLeftCell="A1">
      <selection activeCell="A1" sqref="A1:B1"/>
    </sheetView>
  </sheetViews>
  <sheetFormatPr defaultColWidth="11.421875" defaultRowHeight="12.75"/>
  <cols>
    <col min="1" max="1" width="71.57421875" style="0" customWidth="1"/>
    <col min="14" max="16" width="8.28125" style="0" customWidth="1"/>
  </cols>
  <sheetData>
    <row r="1" spans="1:2" ht="12.75">
      <c r="A1" s="577" t="s">
        <v>79</v>
      </c>
      <c r="B1" s="577"/>
    </row>
    <row r="3" ht="15">
      <c r="A3" s="326" t="s">
        <v>422</v>
      </c>
    </row>
    <row r="5" ht="13.5" thickBot="1">
      <c r="A5" s="400" t="s">
        <v>445</v>
      </c>
    </row>
    <row r="6" spans="1:18" ht="12.75" customHeight="1" thickTop="1">
      <c r="A6" s="393"/>
      <c r="B6" s="419"/>
      <c r="C6" s="419"/>
      <c r="D6" s="420"/>
      <c r="E6" s="139"/>
      <c r="F6" s="97"/>
      <c r="G6" s="238"/>
      <c r="H6" s="175"/>
      <c r="I6" s="176"/>
      <c r="J6" s="175"/>
      <c r="K6" s="239"/>
      <c r="L6" s="175"/>
      <c r="M6" s="176"/>
      <c r="N6" s="175"/>
      <c r="O6" s="240"/>
      <c r="P6" s="175"/>
      <c r="Q6" s="176"/>
      <c r="R6" s="175"/>
    </row>
    <row r="7" spans="1:25" ht="30" customHeight="1">
      <c r="A7" s="156"/>
      <c r="B7" s="562" t="s">
        <v>121</v>
      </c>
      <c r="C7" s="574"/>
      <c r="D7" s="578"/>
      <c r="E7" s="151"/>
      <c r="F7" s="66"/>
      <c r="G7" s="238"/>
      <c r="H7" s="175"/>
      <c r="I7" s="176"/>
      <c r="J7" s="175"/>
      <c r="K7" s="239"/>
      <c r="L7" s="175"/>
      <c r="M7" s="176"/>
      <c r="N7" s="175"/>
      <c r="O7" s="240"/>
      <c r="P7" s="175"/>
      <c r="Q7" s="176"/>
      <c r="R7" s="175"/>
      <c r="S7" s="72"/>
      <c r="T7" s="72"/>
      <c r="U7" s="72"/>
      <c r="V7" s="72"/>
      <c r="W7" s="72"/>
      <c r="X7" s="72"/>
      <c r="Y7" s="72"/>
    </row>
    <row r="8" spans="1:17" ht="49.5" customHeight="1">
      <c r="A8" s="61"/>
      <c r="B8" s="61" t="s">
        <v>412</v>
      </c>
      <c r="C8" s="61" t="s">
        <v>413</v>
      </c>
      <c r="D8" s="64" t="s">
        <v>414</v>
      </c>
      <c r="E8" s="39"/>
      <c r="F8" s="40"/>
      <c r="G8" s="238"/>
      <c r="H8" s="175"/>
      <c r="I8" s="176"/>
      <c r="J8" s="175"/>
      <c r="K8" s="108"/>
      <c r="L8" s="108"/>
      <c r="M8" s="108"/>
      <c r="N8" s="108"/>
      <c r="O8" s="108"/>
      <c r="P8" s="72"/>
      <c r="Q8" s="72"/>
    </row>
    <row r="9" spans="1:8" ht="12.75">
      <c r="A9" s="401" t="s">
        <v>417</v>
      </c>
      <c r="B9" s="4"/>
      <c r="C9" s="49"/>
      <c r="D9" s="4"/>
      <c r="E9" s="158"/>
      <c r="F9" s="67"/>
      <c r="G9" s="159"/>
      <c r="H9" s="72"/>
    </row>
    <row r="10" spans="1:11" ht="12.75">
      <c r="A10" s="402" t="s">
        <v>415</v>
      </c>
      <c r="B10" s="166">
        <v>22300</v>
      </c>
      <c r="C10" s="8">
        <v>15600</v>
      </c>
      <c r="D10" s="8">
        <v>7000</v>
      </c>
      <c r="E10" s="158"/>
      <c r="F10" s="67"/>
      <c r="G10" s="241"/>
      <c r="H10" s="399"/>
      <c r="I10" s="399"/>
      <c r="J10" s="399"/>
      <c r="K10" s="265"/>
    </row>
    <row r="11" spans="1:11" s="405" customFormat="1" ht="12.75">
      <c r="A11" s="403" t="s">
        <v>427</v>
      </c>
      <c r="B11" s="183">
        <v>63600</v>
      </c>
      <c r="C11" s="75">
        <v>44100</v>
      </c>
      <c r="D11" s="75">
        <v>34200</v>
      </c>
      <c r="E11" s="158"/>
      <c r="F11" s="67"/>
      <c r="G11" s="404"/>
      <c r="H11" s="399"/>
      <c r="I11" s="399"/>
      <c r="J11" s="399"/>
      <c r="K11" s="265"/>
    </row>
    <row r="12" spans="1:11" s="405" customFormat="1" ht="12.75">
      <c r="A12" s="415" t="s">
        <v>428</v>
      </c>
      <c r="B12" s="168">
        <v>41300</v>
      </c>
      <c r="C12" s="11">
        <v>28500</v>
      </c>
      <c r="D12" s="11">
        <v>27200</v>
      </c>
      <c r="E12" s="158"/>
      <c r="F12" s="67"/>
      <c r="G12" s="404"/>
      <c r="H12" s="399"/>
      <c r="I12" s="399"/>
      <c r="J12" s="399"/>
      <c r="K12" s="265"/>
    </row>
    <row r="13" spans="1:11" ht="12.75">
      <c r="A13" s="416" t="s">
        <v>418</v>
      </c>
      <c r="B13" s="417">
        <v>800</v>
      </c>
      <c r="C13" s="418">
        <v>300</v>
      </c>
      <c r="D13" s="418">
        <v>200</v>
      </c>
      <c r="E13" s="158"/>
      <c r="F13" s="67"/>
      <c r="G13" s="241"/>
      <c r="H13" s="399"/>
      <c r="I13" s="399"/>
      <c r="J13" s="399"/>
      <c r="K13" s="265"/>
    </row>
    <row r="14" spans="1:11" s="405" customFormat="1" ht="12.75">
      <c r="A14" s="415" t="s">
        <v>429</v>
      </c>
      <c r="B14" s="168">
        <v>2300</v>
      </c>
      <c r="C14" s="11">
        <v>1400</v>
      </c>
      <c r="D14" s="11">
        <v>1300</v>
      </c>
      <c r="E14" s="158"/>
      <c r="F14" s="67"/>
      <c r="G14" s="404"/>
      <c r="H14" s="399"/>
      <c r="I14" s="399"/>
      <c r="J14" s="399"/>
      <c r="K14" s="265"/>
    </row>
    <row r="15" spans="1:11" s="405" customFormat="1" ht="12.75">
      <c r="A15" s="403" t="s">
        <v>430</v>
      </c>
      <c r="B15" s="183">
        <v>1500</v>
      </c>
      <c r="C15" s="75">
        <v>1100</v>
      </c>
      <c r="D15" s="75">
        <v>1200</v>
      </c>
      <c r="E15" s="158"/>
      <c r="F15" s="67"/>
      <c r="G15" s="404"/>
      <c r="H15" s="399"/>
      <c r="I15" s="399"/>
      <c r="J15" s="399"/>
      <c r="K15" s="265"/>
    </row>
    <row r="16" spans="1:11" ht="12.75">
      <c r="A16" s="414" t="s">
        <v>419</v>
      </c>
      <c r="B16" s="189">
        <v>23000</v>
      </c>
      <c r="C16" s="91">
        <v>15900</v>
      </c>
      <c r="D16" s="421">
        <v>7100</v>
      </c>
      <c r="E16" s="158"/>
      <c r="F16" s="67"/>
      <c r="G16" s="241"/>
      <c r="H16" s="399"/>
      <c r="I16" s="399"/>
      <c r="J16" s="399"/>
      <c r="K16" s="265"/>
    </row>
    <row r="17" spans="1:11" ht="12.75">
      <c r="A17" s="406" t="s">
        <v>420</v>
      </c>
      <c r="B17" s="184"/>
      <c r="C17" s="34"/>
      <c r="D17" s="34"/>
      <c r="E17" s="158"/>
      <c r="F17" s="67"/>
      <c r="G17" s="241"/>
      <c r="H17" s="399"/>
      <c r="I17" s="399"/>
      <c r="J17" s="399"/>
      <c r="K17" s="265"/>
    </row>
    <row r="18" spans="1:11" ht="12.75">
      <c r="A18" s="402" t="s">
        <v>415</v>
      </c>
      <c r="B18" s="166">
        <v>35300</v>
      </c>
      <c r="C18" s="8">
        <v>26400</v>
      </c>
      <c r="D18" s="8">
        <v>1600</v>
      </c>
      <c r="E18" s="158"/>
      <c r="F18" s="67"/>
      <c r="G18" s="241"/>
      <c r="H18" s="399"/>
      <c r="I18" s="399"/>
      <c r="J18" s="399"/>
      <c r="K18" s="265"/>
    </row>
    <row r="19" spans="1:11" s="408" customFormat="1" ht="12.75">
      <c r="A19" s="403" t="s">
        <v>423</v>
      </c>
      <c r="B19" s="183">
        <v>134000</v>
      </c>
      <c r="C19" s="75">
        <v>91400</v>
      </c>
      <c r="D19" s="75">
        <v>57700</v>
      </c>
      <c r="E19" s="158"/>
      <c r="F19" s="67"/>
      <c r="G19" s="407"/>
      <c r="H19" s="399"/>
      <c r="I19" s="399"/>
      <c r="J19" s="399"/>
      <c r="K19" s="265"/>
    </row>
    <row r="20" spans="1:11" s="408" customFormat="1" ht="12.75">
      <c r="A20" s="415" t="s">
        <v>424</v>
      </c>
      <c r="B20" s="168">
        <v>98700</v>
      </c>
      <c r="C20" s="11">
        <v>65000</v>
      </c>
      <c r="D20" s="11">
        <v>56100</v>
      </c>
      <c r="E20" s="158"/>
      <c r="F20" s="67"/>
      <c r="G20" s="407"/>
      <c r="H20" s="399"/>
      <c r="I20" s="399"/>
      <c r="J20" s="399"/>
      <c r="K20" s="265"/>
    </row>
    <row r="21" spans="1:11" ht="12.75">
      <c r="A21" s="416" t="s">
        <v>418</v>
      </c>
      <c r="B21" s="417">
        <v>2000</v>
      </c>
      <c r="C21" s="418">
        <v>1500</v>
      </c>
      <c r="D21" s="418">
        <v>400</v>
      </c>
      <c r="E21" s="158"/>
      <c r="F21" s="67"/>
      <c r="G21" s="241"/>
      <c r="H21" s="399"/>
      <c r="I21" s="399"/>
      <c r="J21" s="399"/>
      <c r="K21" s="265"/>
    </row>
    <row r="22" spans="1:11" s="408" customFormat="1" ht="12.75">
      <c r="A22" s="415" t="s">
        <v>425</v>
      </c>
      <c r="B22" s="168">
        <v>5100</v>
      </c>
      <c r="C22" s="11">
        <v>3600</v>
      </c>
      <c r="D22" s="11">
        <v>2100</v>
      </c>
      <c r="E22" s="158"/>
      <c r="F22" s="67"/>
      <c r="G22" s="407"/>
      <c r="H22" s="399"/>
      <c r="I22" s="399"/>
      <c r="J22" s="399"/>
      <c r="K22" s="265"/>
    </row>
    <row r="23" spans="1:11" s="408" customFormat="1" ht="12.75">
      <c r="A23" s="403" t="s">
        <v>426</v>
      </c>
      <c r="B23" s="183">
        <v>3100</v>
      </c>
      <c r="C23" s="75">
        <v>2100</v>
      </c>
      <c r="D23" s="75">
        <v>1700</v>
      </c>
      <c r="E23" s="158"/>
      <c r="F23" s="67"/>
      <c r="G23" s="409"/>
      <c r="H23" s="399"/>
      <c r="I23" s="399"/>
      <c r="J23" s="399"/>
      <c r="K23" s="265"/>
    </row>
    <row r="24" spans="1:11" s="405" customFormat="1" ht="12.75">
      <c r="A24" s="410" t="s">
        <v>421</v>
      </c>
      <c r="B24" s="411">
        <v>8900</v>
      </c>
      <c r="C24" s="412">
        <v>12500</v>
      </c>
      <c r="D24" s="412">
        <v>3800</v>
      </c>
      <c r="E24" s="158"/>
      <c r="F24" s="67"/>
      <c r="G24" s="413"/>
      <c r="H24" s="399"/>
      <c r="I24" s="399"/>
      <c r="J24" s="399"/>
      <c r="K24" s="265"/>
    </row>
    <row r="25" spans="1:11" s="405" customFormat="1" ht="12.75">
      <c r="A25" s="422" t="s">
        <v>431</v>
      </c>
      <c r="B25" s="423">
        <v>301500</v>
      </c>
      <c r="C25" s="262">
        <v>339800</v>
      </c>
      <c r="D25" s="262">
        <v>380900</v>
      </c>
      <c r="E25" s="158"/>
      <c r="F25" s="67"/>
      <c r="G25" s="413"/>
      <c r="H25" s="399"/>
      <c r="I25" s="399"/>
      <c r="J25" s="399"/>
      <c r="K25" s="265"/>
    </row>
    <row r="26" spans="1:11" s="405" customFormat="1" ht="12.75">
      <c r="A26" s="424" t="s">
        <v>432</v>
      </c>
      <c r="B26" s="425">
        <v>292600</v>
      </c>
      <c r="C26" s="426">
        <v>327300</v>
      </c>
      <c r="D26" s="426">
        <v>377100</v>
      </c>
      <c r="E26" s="158"/>
      <c r="F26" s="67"/>
      <c r="G26" s="413"/>
      <c r="H26" s="399"/>
      <c r="I26" s="399"/>
      <c r="J26" s="399"/>
      <c r="K26" s="265"/>
    </row>
    <row r="27" spans="1:11" ht="12.75">
      <c r="A27" s="427" t="s">
        <v>419</v>
      </c>
      <c r="B27" s="417">
        <v>46200</v>
      </c>
      <c r="C27" s="418">
        <v>40400</v>
      </c>
      <c r="D27" s="429">
        <v>5800</v>
      </c>
      <c r="E27" s="396"/>
      <c r="F27" s="67"/>
      <c r="G27" s="242"/>
      <c r="H27" s="399"/>
      <c r="I27" s="399"/>
      <c r="J27" s="399"/>
      <c r="K27" s="265"/>
    </row>
    <row r="28" spans="1:14" ht="12.75">
      <c r="A28" s="428" t="s">
        <v>434</v>
      </c>
      <c r="B28" s="168">
        <v>440600</v>
      </c>
      <c r="C28" s="11">
        <v>434800</v>
      </c>
      <c r="D28" s="430">
        <v>440600</v>
      </c>
      <c r="E28" s="35"/>
      <c r="F28" s="34"/>
      <c r="G28" s="35"/>
      <c r="H28" s="34"/>
      <c r="I28" s="108"/>
      <c r="J28" s="108"/>
      <c r="K28" s="108"/>
      <c r="L28" s="108"/>
      <c r="M28" s="72"/>
      <c r="N28" s="72"/>
    </row>
    <row r="29" spans="1:14" ht="12.75">
      <c r="A29" s="431" t="s">
        <v>433</v>
      </c>
      <c r="B29" s="432">
        <v>394500</v>
      </c>
      <c r="C29" s="433">
        <v>394500</v>
      </c>
      <c r="D29" s="434">
        <v>434800</v>
      </c>
      <c r="I29" s="72"/>
      <c r="J29" s="72"/>
      <c r="K29" s="72"/>
      <c r="L29" s="72"/>
      <c r="M29" s="72"/>
      <c r="N29" s="72"/>
    </row>
    <row r="30" spans="1:4" ht="12.75">
      <c r="A30" s="117" t="s">
        <v>441</v>
      </c>
      <c r="B30" s="34"/>
      <c r="C30" s="35"/>
      <c r="D30" s="34"/>
    </row>
    <row r="31" spans="1:4" ht="12.75">
      <c r="A31" s="24" t="s">
        <v>440</v>
      </c>
      <c r="B31" s="34"/>
      <c r="C31" s="35"/>
      <c r="D31" s="34"/>
    </row>
    <row r="32" spans="1:4" ht="12.75">
      <c r="A32" s="24" t="s">
        <v>439</v>
      </c>
      <c r="B32" s="34"/>
      <c r="C32" s="35"/>
      <c r="D32" s="34"/>
    </row>
    <row r="33" spans="1:4" ht="12.75">
      <c r="A33" s="356" t="s">
        <v>416</v>
      </c>
      <c r="B33" s="34"/>
      <c r="C33" s="35"/>
      <c r="D33" s="34"/>
    </row>
    <row r="34" ht="12.75">
      <c r="A34" s="23" t="s">
        <v>71</v>
      </c>
    </row>
    <row r="35" ht="12.75">
      <c r="B35" s="174"/>
    </row>
  </sheetData>
  <mergeCells count="2">
    <mergeCell ref="A1:B1"/>
    <mergeCell ref="B7:D7"/>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3.xml><?xml version="1.0" encoding="utf-8"?>
<worksheet xmlns="http://schemas.openxmlformats.org/spreadsheetml/2006/main" xmlns:r="http://schemas.openxmlformats.org/officeDocument/2006/relationships">
  <dimension ref="A1:AH51"/>
  <sheetViews>
    <sheetView showGridLines="0" workbookViewId="0" topLeftCell="A1">
      <selection activeCell="A1" sqref="A1:B1"/>
    </sheetView>
  </sheetViews>
  <sheetFormatPr defaultColWidth="11.421875" defaultRowHeight="12.75"/>
  <cols>
    <col min="1" max="1" width="64.7109375" style="0" customWidth="1"/>
    <col min="2" max="3" width="8.28125" style="0" customWidth="1"/>
    <col min="4" max="4" width="9.00390625" style="0" customWidth="1"/>
    <col min="5" max="5" width="9.140625" style="0" customWidth="1"/>
    <col min="6" max="7" width="8.28125" style="0" customWidth="1"/>
    <col min="8" max="9" width="9.00390625" style="0" customWidth="1"/>
    <col min="10" max="11" width="8.28125" style="0" customWidth="1"/>
    <col min="12" max="12" width="9.28125" style="0" customWidth="1"/>
    <col min="13" max="13" width="9.140625" style="0" customWidth="1"/>
    <col min="14" max="14" width="6.8515625" style="0" customWidth="1"/>
    <col min="15" max="16" width="8.28125" style="0" customWidth="1"/>
  </cols>
  <sheetData>
    <row r="1" spans="1:2" ht="12.75">
      <c r="A1" s="577" t="s">
        <v>79</v>
      </c>
      <c r="B1" s="577"/>
    </row>
    <row r="3" ht="15">
      <c r="A3" s="326" t="s">
        <v>383</v>
      </c>
    </row>
    <row r="5" ht="13.5" thickBot="1">
      <c r="A5" s="20" t="s">
        <v>446</v>
      </c>
    </row>
    <row r="6" spans="1:27" ht="13.5" thickTop="1">
      <c r="A6" s="17"/>
      <c r="B6" s="16"/>
      <c r="C6" s="16"/>
      <c r="D6" s="16"/>
      <c r="E6" s="16"/>
      <c r="F6" s="16"/>
      <c r="G6" s="16"/>
      <c r="H6" s="16"/>
      <c r="I6" s="16"/>
      <c r="J6" s="16"/>
      <c r="K6" s="16"/>
      <c r="L6" s="16"/>
      <c r="M6" s="16"/>
      <c r="N6" s="139"/>
      <c r="O6" s="97"/>
      <c r="P6" s="238"/>
      <c r="Q6" s="175"/>
      <c r="R6" s="176"/>
      <c r="S6" s="175"/>
      <c r="T6" s="239"/>
      <c r="U6" s="175"/>
      <c r="V6" s="176"/>
      <c r="W6" s="175"/>
      <c r="X6" s="240"/>
      <c r="Y6" s="175"/>
      <c r="Z6" s="176"/>
      <c r="AA6" s="175"/>
    </row>
    <row r="7" spans="1:34" ht="30" customHeight="1">
      <c r="A7" s="576"/>
      <c r="B7" s="588" t="s">
        <v>412</v>
      </c>
      <c r="C7" s="589"/>
      <c r="D7" s="590"/>
      <c r="E7" s="590"/>
      <c r="F7" s="588" t="s">
        <v>413</v>
      </c>
      <c r="G7" s="589"/>
      <c r="H7" s="590"/>
      <c r="I7" s="590"/>
      <c r="J7" s="588" t="s">
        <v>414</v>
      </c>
      <c r="K7" s="589"/>
      <c r="L7" s="590"/>
      <c r="M7" s="590"/>
      <c r="N7" s="151"/>
      <c r="O7" s="66"/>
      <c r="P7" s="238"/>
      <c r="Q7" s="175"/>
      <c r="R7" s="176"/>
      <c r="S7" s="175"/>
      <c r="T7" s="239"/>
      <c r="U7" s="175"/>
      <c r="V7" s="176"/>
      <c r="W7" s="175"/>
      <c r="X7" s="240"/>
      <c r="Y7" s="175"/>
      <c r="Z7" s="176"/>
      <c r="AA7" s="175"/>
      <c r="AB7" s="72"/>
      <c r="AC7" s="72"/>
      <c r="AD7" s="72"/>
      <c r="AE7" s="72"/>
      <c r="AF7" s="72"/>
      <c r="AG7" s="72"/>
      <c r="AH7" s="72"/>
    </row>
    <row r="8" spans="1:34" ht="30" customHeight="1">
      <c r="A8" s="576"/>
      <c r="B8" s="562" t="s">
        <v>121</v>
      </c>
      <c r="C8" s="558"/>
      <c r="D8" s="562" t="s">
        <v>60</v>
      </c>
      <c r="E8" s="558"/>
      <c r="F8" s="562" t="s">
        <v>121</v>
      </c>
      <c r="G8" s="558"/>
      <c r="H8" s="562" t="s">
        <v>60</v>
      </c>
      <c r="I8" s="558"/>
      <c r="J8" s="562" t="s">
        <v>121</v>
      </c>
      <c r="K8" s="558"/>
      <c r="L8" s="562" t="s">
        <v>60</v>
      </c>
      <c r="M8" s="558"/>
      <c r="N8" s="39"/>
      <c r="O8" s="40"/>
      <c r="P8" s="238"/>
      <c r="Q8" s="175"/>
      <c r="R8" s="176"/>
      <c r="S8" s="175"/>
      <c r="T8" s="239"/>
      <c r="U8" s="175"/>
      <c r="V8" s="176"/>
      <c r="W8" s="175"/>
      <c r="X8" s="240"/>
      <c r="Y8" s="175"/>
      <c r="Z8" s="176"/>
      <c r="AA8" s="175"/>
      <c r="AB8" s="72"/>
      <c r="AC8" s="72"/>
      <c r="AD8" s="72"/>
      <c r="AE8" s="72"/>
      <c r="AF8" s="72"/>
      <c r="AG8" s="72"/>
      <c r="AH8" s="72"/>
    </row>
    <row r="9" spans="1:34" ht="49.5" customHeight="1">
      <c r="A9" s="61"/>
      <c r="B9" s="64" t="s">
        <v>52</v>
      </c>
      <c r="C9" s="64" t="s">
        <v>469</v>
      </c>
      <c r="D9" s="64" t="s">
        <v>52</v>
      </c>
      <c r="E9" s="64" t="s">
        <v>469</v>
      </c>
      <c r="F9" s="64" t="s">
        <v>52</v>
      </c>
      <c r="G9" s="64" t="s">
        <v>469</v>
      </c>
      <c r="H9" s="64" t="s">
        <v>52</v>
      </c>
      <c r="I9" s="64" t="s">
        <v>469</v>
      </c>
      <c r="J9" s="64" t="s">
        <v>52</v>
      </c>
      <c r="K9" s="64" t="s">
        <v>469</v>
      </c>
      <c r="L9" s="64" t="s">
        <v>52</v>
      </c>
      <c r="M9" s="64" t="s">
        <v>469</v>
      </c>
      <c r="N9" s="39"/>
      <c r="O9" s="40"/>
      <c r="P9" s="238"/>
      <c r="Q9" s="175"/>
      <c r="R9" s="176"/>
      <c r="S9" s="175"/>
      <c r="T9" s="239"/>
      <c r="U9" s="175"/>
      <c r="V9" s="176"/>
      <c r="W9" s="175"/>
      <c r="X9" s="240"/>
      <c r="Y9" s="175"/>
      <c r="Z9" s="176"/>
      <c r="AA9" s="175"/>
      <c r="AB9" s="108"/>
      <c r="AC9" s="108"/>
      <c r="AD9" s="108"/>
      <c r="AE9" s="108"/>
      <c r="AF9" s="108"/>
      <c r="AG9" s="72"/>
      <c r="AH9" s="72"/>
    </row>
    <row r="10" spans="1:34" ht="12.75">
      <c r="A10" s="173" t="s">
        <v>123</v>
      </c>
      <c r="B10" s="4"/>
      <c r="C10" s="49"/>
      <c r="D10" s="4"/>
      <c r="E10" s="49"/>
      <c r="F10" s="4"/>
      <c r="G10" s="49"/>
      <c r="H10" s="4"/>
      <c r="I10" s="49"/>
      <c r="J10" s="4"/>
      <c r="K10" s="49"/>
      <c r="L10" s="4"/>
      <c r="M10" s="49"/>
      <c r="N10" s="158"/>
      <c r="O10" s="67"/>
      <c r="P10" s="159"/>
      <c r="Q10" s="72"/>
      <c r="R10" s="70"/>
      <c r="S10" s="148"/>
      <c r="T10" s="148"/>
      <c r="U10" s="175"/>
      <c r="V10" s="148"/>
      <c r="W10" s="175"/>
      <c r="X10" s="148"/>
      <c r="Y10" s="175"/>
      <c r="Z10" s="175"/>
      <c r="AA10" s="109"/>
      <c r="AB10" s="109"/>
      <c r="AC10" s="109"/>
      <c r="AD10" s="109"/>
      <c r="AE10" s="109"/>
      <c r="AF10" s="109"/>
      <c r="AG10" s="72"/>
      <c r="AH10" s="72"/>
    </row>
    <row r="11" spans="1:34" ht="12.75">
      <c r="A11" s="162" t="s">
        <v>74</v>
      </c>
      <c r="B11" s="166">
        <v>23000</v>
      </c>
      <c r="C11" s="169">
        <v>2.9802798937709873</v>
      </c>
      <c r="D11" s="166">
        <v>59000</v>
      </c>
      <c r="E11" s="169">
        <v>2.9064682391641616</v>
      </c>
      <c r="F11" s="166">
        <v>15900</v>
      </c>
      <c r="G11" s="169">
        <v>3.7222101281945807</v>
      </c>
      <c r="H11" s="166">
        <v>42000</v>
      </c>
      <c r="I11" s="169">
        <v>3.745882304324777</v>
      </c>
      <c r="J11" s="166">
        <v>7100</v>
      </c>
      <c r="K11" s="169">
        <v>1.9963550512881456</v>
      </c>
      <c r="L11" s="166">
        <v>22400</v>
      </c>
      <c r="M11" s="169">
        <v>2.377856214954277</v>
      </c>
      <c r="N11" s="158"/>
      <c r="O11" s="67"/>
      <c r="P11" s="241"/>
      <c r="Q11" s="175"/>
      <c r="R11" s="176"/>
      <c r="S11" s="175"/>
      <c r="T11" s="241"/>
      <c r="U11" s="175"/>
      <c r="V11" s="148"/>
      <c r="W11" s="175"/>
      <c r="X11" s="241"/>
      <c r="Y11" s="175"/>
      <c r="Z11" s="175"/>
      <c r="AA11" s="175"/>
      <c r="AB11" s="109"/>
      <c r="AC11" s="109"/>
      <c r="AD11" s="109"/>
      <c r="AE11" s="109"/>
      <c r="AF11" s="109"/>
      <c r="AG11" s="72"/>
      <c r="AH11" s="72"/>
    </row>
    <row r="12" spans="1:34" ht="12.75">
      <c r="A12" s="46" t="s">
        <v>72</v>
      </c>
      <c r="B12" s="167">
        <v>22300</v>
      </c>
      <c r="C12" s="170">
        <v>2.889307347409109</v>
      </c>
      <c r="D12" s="167">
        <v>61900</v>
      </c>
      <c r="E12" s="170">
        <v>3.039420783233271</v>
      </c>
      <c r="F12" s="167">
        <v>15600</v>
      </c>
      <c r="G12" s="170">
        <v>3.652380105267916</v>
      </c>
      <c r="H12" s="167">
        <v>41200</v>
      </c>
      <c r="I12" s="170">
        <v>3.673177072977274</v>
      </c>
      <c r="J12" s="167">
        <v>7000</v>
      </c>
      <c r="K12" s="170">
        <v>1.947899204130099</v>
      </c>
      <c r="L12" s="167">
        <v>21700</v>
      </c>
      <c r="M12" s="170">
        <v>2.300196130807386</v>
      </c>
      <c r="N12" s="158"/>
      <c r="O12" s="67"/>
      <c r="P12" s="241"/>
      <c r="Q12" s="175"/>
      <c r="R12" s="176"/>
      <c r="S12" s="175"/>
      <c r="T12" s="241"/>
      <c r="U12" s="175"/>
      <c r="V12" s="148"/>
      <c r="W12" s="175"/>
      <c r="X12" s="241"/>
      <c r="Y12" s="175"/>
      <c r="Z12" s="175"/>
      <c r="AA12" s="175"/>
      <c r="AB12" s="109"/>
      <c r="AC12" s="109"/>
      <c r="AD12" s="109"/>
      <c r="AE12" s="109"/>
      <c r="AF12" s="109"/>
      <c r="AG12" s="72"/>
      <c r="AH12" s="72"/>
    </row>
    <row r="13" spans="1:34" ht="12.75">
      <c r="A13" s="163" t="s">
        <v>125</v>
      </c>
      <c r="B13" s="168">
        <v>800</v>
      </c>
      <c r="C13" s="171">
        <v>0.10786445747543727</v>
      </c>
      <c r="D13" s="168">
        <v>-2900</v>
      </c>
      <c r="E13" s="171">
        <v>-0.15926149404252854</v>
      </c>
      <c r="F13" s="168">
        <v>300</v>
      </c>
      <c r="G13" s="171">
        <v>0.07775214739911274</v>
      </c>
      <c r="H13" s="168">
        <v>900</v>
      </c>
      <c r="I13" s="171">
        <v>0.08100168725819756</v>
      </c>
      <c r="J13" s="168">
        <v>200</v>
      </c>
      <c r="K13" s="171">
        <v>0.05036054967453296</v>
      </c>
      <c r="L13" s="168">
        <v>700</v>
      </c>
      <c r="M13" s="171">
        <v>0.08126949041469267</v>
      </c>
      <c r="N13" s="158"/>
      <c r="O13" s="67"/>
      <c r="P13" s="241"/>
      <c r="Q13" s="175"/>
      <c r="R13" s="176"/>
      <c r="S13" s="175"/>
      <c r="T13" s="241"/>
      <c r="U13" s="175"/>
      <c r="V13" s="148"/>
      <c r="W13" s="175"/>
      <c r="X13" s="241"/>
      <c r="Y13" s="175"/>
      <c r="Z13" s="175"/>
      <c r="AA13" s="175"/>
      <c r="AB13" s="109"/>
      <c r="AC13" s="109"/>
      <c r="AD13" s="109"/>
      <c r="AE13" s="109"/>
      <c r="AF13" s="109"/>
      <c r="AG13" s="72"/>
      <c r="AH13" s="72"/>
    </row>
    <row r="14" spans="1:34" ht="12.75">
      <c r="A14" s="165" t="s">
        <v>124</v>
      </c>
      <c r="B14" s="75"/>
      <c r="C14" s="67"/>
      <c r="D14" s="75"/>
      <c r="E14" s="67"/>
      <c r="F14" s="75"/>
      <c r="G14" s="67"/>
      <c r="H14" s="75"/>
      <c r="I14" s="67"/>
      <c r="J14" s="75"/>
      <c r="K14" s="67"/>
      <c r="L14" s="75"/>
      <c r="M14" s="67"/>
      <c r="N14" s="158"/>
      <c r="O14" s="67"/>
      <c r="P14" s="241"/>
      <c r="Q14" s="175"/>
      <c r="R14" s="176"/>
      <c r="S14" s="175"/>
      <c r="T14" s="241"/>
      <c r="U14" s="175"/>
      <c r="V14" s="176"/>
      <c r="W14" s="175"/>
      <c r="X14" s="241"/>
      <c r="Y14" s="175"/>
      <c r="Z14" s="175"/>
      <c r="AA14" s="175"/>
      <c r="AB14" s="109"/>
      <c r="AC14" s="109"/>
      <c r="AD14" s="109"/>
      <c r="AE14" s="109"/>
      <c r="AF14" s="109"/>
      <c r="AG14" s="72"/>
      <c r="AH14" s="72"/>
    </row>
    <row r="15" spans="1:34" ht="12.75">
      <c r="A15" s="162" t="s">
        <v>75</v>
      </c>
      <c r="B15" s="166">
        <v>46200</v>
      </c>
      <c r="C15" s="169">
        <v>1.594470926197089</v>
      </c>
      <c r="D15" s="166">
        <v>173600</v>
      </c>
      <c r="E15" s="169">
        <v>1.7061005458617329</v>
      </c>
      <c r="F15" s="166">
        <v>40400</v>
      </c>
      <c r="G15" s="171">
        <v>2.4650579033814957</v>
      </c>
      <c r="H15" s="166">
        <v>152700</v>
      </c>
      <c r="I15" s="171">
        <v>2.656514570549362</v>
      </c>
      <c r="J15" s="166">
        <v>5800</v>
      </c>
      <c r="K15" s="171">
        <v>0.4449526607438692</v>
      </c>
      <c r="L15" s="166">
        <v>20900</v>
      </c>
      <c r="M15" s="171">
        <v>0.4522932518121525</v>
      </c>
      <c r="N15" s="158"/>
      <c r="O15" s="67"/>
      <c r="P15" s="242"/>
      <c r="Q15" s="177"/>
      <c r="R15" s="243"/>
      <c r="S15" s="177"/>
      <c r="T15" s="242"/>
      <c r="U15" s="177"/>
      <c r="V15" s="243"/>
      <c r="W15" s="177"/>
      <c r="X15" s="242"/>
      <c r="Y15" s="177"/>
      <c r="Z15" s="177"/>
      <c r="AA15" s="177"/>
      <c r="AB15" s="109"/>
      <c r="AC15" s="109"/>
      <c r="AD15" s="109"/>
      <c r="AE15" s="109"/>
      <c r="AF15" s="109"/>
      <c r="AG15" s="72"/>
      <c r="AH15" s="72"/>
    </row>
    <row r="16" spans="1:34" ht="12.75">
      <c r="A16" s="46" t="s">
        <v>72</v>
      </c>
      <c r="B16" s="167">
        <v>35300</v>
      </c>
      <c r="C16" s="170">
        <v>1.231237369264604</v>
      </c>
      <c r="D16" s="167">
        <v>96100</v>
      </c>
      <c r="E16" s="170">
        <v>0.9</v>
      </c>
      <c r="F16" s="167">
        <v>26400</v>
      </c>
      <c r="G16" s="170">
        <v>1.6316674192650371</v>
      </c>
      <c r="H16" s="167">
        <v>65900</v>
      </c>
      <c r="I16" s="170">
        <v>1.172396393742825</v>
      </c>
      <c r="J16" s="167">
        <v>1600</v>
      </c>
      <c r="K16" s="170">
        <v>0.1212956671437837</v>
      </c>
      <c r="L16" s="167">
        <v>7600</v>
      </c>
      <c r="M16" s="170">
        <v>0.16434812131616017</v>
      </c>
      <c r="N16" s="158"/>
      <c r="O16" s="67"/>
      <c r="P16" s="242"/>
      <c r="Q16" s="177"/>
      <c r="R16" s="243"/>
      <c r="S16" s="177"/>
      <c r="T16" s="242"/>
      <c r="U16" s="177"/>
      <c r="V16" s="243"/>
      <c r="W16" s="177"/>
      <c r="X16" s="242"/>
      <c r="Y16" s="177"/>
      <c r="Z16" s="177"/>
      <c r="AA16" s="177"/>
      <c r="AB16" s="109"/>
      <c r="AC16" s="109"/>
      <c r="AD16" s="109"/>
      <c r="AE16" s="109"/>
      <c r="AF16" s="109"/>
      <c r="AG16" s="72"/>
      <c r="AH16" s="72"/>
    </row>
    <row r="17" spans="1:34" ht="12.75">
      <c r="A17" s="163" t="s">
        <v>125</v>
      </c>
      <c r="B17" s="168">
        <v>2000</v>
      </c>
      <c r="C17" s="171">
        <v>0.07243886303156533</v>
      </c>
      <c r="D17" s="168">
        <v>8800</v>
      </c>
      <c r="E17" s="171">
        <v>0.09076571976776027</v>
      </c>
      <c r="F17" s="168">
        <v>1500</v>
      </c>
      <c r="G17" s="171">
        <v>0.09337220432661386</v>
      </c>
      <c r="H17" s="168">
        <v>4400</v>
      </c>
      <c r="I17" s="171">
        <v>0.07965200207455947</v>
      </c>
      <c r="J17" s="168">
        <v>400</v>
      </c>
      <c r="K17" s="171">
        <v>0.03095024720125572</v>
      </c>
      <c r="L17" s="168">
        <v>2700</v>
      </c>
      <c r="M17" s="171">
        <v>0.058095662315760244</v>
      </c>
      <c r="N17" s="158"/>
      <c r="O17" s="67"/>
      <c r="P17" s="242"/>
      <c r="Q17" s="177"/>
      <c r="R17" s="243"/>
      <c r="S17" s="177"/>
      <c r="T17" s="242"/>
      <c r="U17" s="177"/>
      <c r="V17" s="243"/>
      <c r="W17" s="177"/>
      <c r="X17" s="242"/>
      <c r="Y17" s="177"/>
      <c r="Z17" s="177"/>
      <c r="AA17" s="177"/>
      <c r="AB17" s="109"/>
      <c r="AC17" s="109"/>
      <c r="AD17" s="109"/>
      <c r="AE17" s="109"/>
      <c r="AF17" s="109"/>
      <c r="AG17" s="72"/>
      <c r="AH17" s="72"/>
    </row>
    <row r="18" spans="1:34" ht="12.75">
      <c r="A18" s="164" t="s">
        <v>466</v>
      </c>
      <c r="B18" s="167">
        <v>8900</v>
      </c>
      <c r="C18" s="170">
        <v>0.31946539574387867</v>
      </c>
      <c r="D18" s="167">
        <v>68700</v>
      </c>
      <c r="E18" s="170">
        <v>0.6959953764616333</v>
      </c>
      <c r="F18" s="167">
        <v>12500</v>
      </c>
      <c r="G18" s="170">
        <v>0.7829282157574946</v>
      </c>
      <c r="H18" s="167">
        <v>82400</v>
      </c>
      <c r="I18" s="170">
        <v>1.459088980319767</v>
      </c>
      <c r="J18" s="167">
        <v>3800</v>
      </c>
      <c r="K18" s="170">
        <v>0.29366948361917444</v>
      </c>
      <c r="L18" s="167">
        <v>10700</v>
      </c>
      <c r="M18" s="170">
        <v>0.23105993745009545</v>
      </c>
      <c r="N18" s="158"/>
      <c r="O18" s="67"/>
      <c r="P18" s="67"/>
      <c r="R18" s="57"/>
      <c r="S18" s="148"/>
      <c r="T18" s="148"/>
      <c r="U18" s="148"/>
      <c r="V18" s="148"/>
      <c r="W18" s="148"/>
      <c r="X18" s="148"/>
      <c r="Y18" s="148"/>
      <c r="Z18" s="109"/>
      <c r="AA18" s="109"/>
      <c r="AB18" s="109"/>
      <c r="AC18" s="109"/>
      <c r="AD18" s="109"/>
      <c r="AE18" s="109"/>
      <c r="AF18" s="109"/>
      <c r="AG18" s="72"/>
      <c r="AH18" s="72"/>
    </row>
    <row r="19" spans="1:34" ht="12.75">
      <c r="A19" s="293" t="s">
        <v>467</v>
      </c>
      <c r="B19" s="294">
        <v>1800</v>
      </c>
      <c r="C19" s="295">
        <v>0.06398210904049462</v>
      </c>
      <c r="D19" s="294">
        <v>31700</v>
      </c>
      <c r="E19" s="295">
        <v>0.3240743550459113</v>
      </c>
      <c r="F19" s="294">
        <v>8200</v>
      </c>
      <c r="G19" s="295">
        <v>0.5150990960183788</v>
      </c>
      <c r="H19" s="294">
        <v>60900</v>
      </c>
      <c r="I19" s="295">
        <v>1.0826824162182058</v>
      </c>
      <c r="J19" s="294">
        <v>400</v>
      </c>
      <c r="K19" s="295">
        <v>0.03303227173696577</v>
      </c>
      <c r="L19" s="294">
        <v>-3200</v>
      </c>
      <c r="M19" s="295">
        <v>-0.07004496410627503</v>
      </c>
      <c r="N19" s="158"/>
      <c r="O19" s="67"/>
      <c r="P19" s="67"/>
      <c r="R19" s="57"/>
      <c r="S19" s="148"/>
      <c r="T19" s="148"/>
      <c r="U19" s="148"/>
      <c r="V19" s="148"/>
      <c r="W19" s="148"/>
      <c r="X19" s="148"/>
      <c r="Y19" s="148"/>
      <c r="Z19" s="109"/>
      <c r="AA19" s="109"/>
      <c r="AB19" s="109"/>
      <c r="AC19" s="109"/>
      <c r="AD19" s="109"/>
      <c r="AE19" s="109"/>
      <c r="AF19" s="109"/>
      <c r="AG19" s="72"/>
      <c r="AH19" s="72"/>
    </row>
    <row r="20" spans="1:34" ht="12.75">
      <c r="A20" s="394" t="s">
        <v>73</v>
      </c>
      <c r="B20" s="397">
        <v>7100</v>
      </c>
      <c r="C20" s="395">
        <v>0.256280508353512</v>
      </c>
      <c r="D20" s="397">
        <v>37000</v>
      </c>
      <c r="E20" s="395">
        <v>0.3782734086351436</v>
      </c>
      <c r="F20" s="397">
        <v>4300</v>
      </c>
      <c r="G20" s="395">
        <v>0.2716101591416331</v>
      </c>
      <c r="H20" s="397">
        <v>21400</v>
      </c>
      <c r="I20" s="395">
        <v>0.38570460174824905</v>
      </c>
      <c r="J20" s="397">
        <v>3400</v>
      </c>
      <c r="K20" s="395">
        <v>0.26081090707066323</v>
      </c>
      <c r="L20" s="397">
        <v>13900</v>
      </c>
      <c r="M20" s="398">
        <v>0.30069992099639453</v>
      </c>
      <c r="N20" s="158"/>
      <c r="O20" s="67"/>
      <c r="P20" s="67"/>
      <c r="R20" s="57"/>
      <c r="S20" s="148"/>
      <c r="T20" s="148"/>
      <c r="U20" s="148"/>
      <c r="V20" s="148"/>
      <c r="W20" s="148"/>
      <c r="X20" s="148"/>
      <c r="Y20" s="148"/>
      <c r="Z20" s="109"/>
      <c r="AA20" s="109"/>
      <c r="AB20" s="109"/>
      <c r="AC20" s="109"/>
      <c r="AD20" s="109"/>
      <c r="AE20" s="109"/>
      <c r="AF20" s="109"/>
      <c r="AG20" s="72"/>
      <c r="AH20" s="72"/>
    </row>
    <row r="21" spans="1:34" ht="12.75">
      <c r="A21" s="161" t="s">
        <v>411</v>
      </c>
      <c r="B21" s="34"/>
      <c r="C21" s="35"/>
      <c r="D21" s="34"/>
      <c r="E21" s="35"/>
      <c r="F21" s="34"/>
      <c r="G21" s="35"/>
      <c r="H21" s="34"/>
      <c r="I21" s="35"/>
      <c r="J21" s="34"/>
      <c r="K21" s="35"/>
      <c r="L21" s="34"/>
      <c r="M21" s="35"/>
      <c r="N21" s="160"/>
      <c r="O21" s="35"/>
      <c r="P21" s="35"/>
      <c r="R21" s="97"/>
      <c r="S21" s="147"/>
      <c r="T21" s="147"/>
      <c r="U21" s="147"/>
      <c r="V21" s="147"/>
      <c r="W21" s="147"/>
      <c r="X21" s="147"/>
      <c r="Y21" s="147"/>
      <c r="Z21" s="108"/>
      <c r="AA21" s="108"/>
      <c r="AB21" s="108"/>
      <c r="AC21" s="108"/>
      <c r="AD21" s="108"/>
      <c r="AE21" s="108"/>
      <c r="AF21" s="108"/>
      <c r="AG21" s="72"/>
      <c r="AH21" s="72"/>
    </row>
    <row r="22" spans="1:34" ht="12.75">
      <c r="A22" s="296" t="s">
        <v>4</v>
      </c>
      <c r="B22" s="34"/>
      <c r="C22" s="35"/>
      <c r="D22" s="34"/>
      <c r="E22" s="35"/>
      <c r="F22" s="34"/>
      <c r="G22" s="35"/>
      <c r="H22" s="34"/>
      <c r="I22" s="35"/>
      <c r="J22" s="34"/>
      <c r="K22" s="35"/>
      <c r="L22" s="34"/>
      <c r="M22" s="35"/>
      <c r="N22" s="160"/>
      <c r="O22" s="35"/>
      <c r="P22" s="35"/>
      <c r="R22" s="97"/>
      <c r="S22" s="147"/>
      <c r="T22" s="147"/>
      <c r="U22" s="147"/>
      <c r="V22" s="147"/>
      <c r="W22" s="147"/>
      <c r="X22" s="147"/>
      <c r="Y22" s="147"/>
      <c r="Z22" s="108"/>
      <c r="AA22" s="108"/>
      <c r="AB22" s="108"/>
      <c r="AC22" s="108"/>
      <c r="AD22" s="108"/>
      <c r="AE22" s="108"/>
      <c r="AF22" s="108"/>
      <c r="AG22" s="72"/>
      <c r="AH22" s="72"/>
    </row>
    <row r="23" spans="1:34" ht="12.75">
      <c r="A23" s="24" t="s">
        <v>70</v>
      </c>
      <c r="R23" s="72"/>
      <c r="S23" s="72"/>
      <c r="T23" s="72"/>
      <c r="U23" s="72"/>
      <c r="V23" s="72"/>
      <c r="W23" s="72"/>
      <c r="X23" s="72"/>
      <c r="Y23" s="72"/>
      <c r="Z23" s="72"/>
      <c r="AA23" s="72"/>
      <c r="AB23" s="72"/>
      <c r="AC23" s="72"/>
      <c r="AD23" s="72"/>
      <c r="AE23" s="72"/>
      <c r="AF23" s="72"/>
      <c r="AG23" s="72"/>
      <c r="AH23" s="72"/>
    </row>
    <row r="24" spans="1:34" ht="12.75">
      <c r="A24" s="23" t="s">
        <v>71</v>
      </c>
      <c r="B24" s="174"/>
      <c r="C24" s="174"/>
      <c r="D24" s="174"/>
      <c r="E24" s="174"/>
      <c r="F24" s="174"/>
      <c r="G24" s="174"/>
      <c r="H24" s="174"/>
      <c r="I24" s="174"/>
      <c r="J24" s="174"/>
      <c r="K24" s="174"/>
      <c r="L24" s="174"/>
      <c r="M24" s="174"/>
      <c r="R24" s="72"/>
      <c r="S24" s="72"/>
      <c r="T24" s="72"/>
      <c r="U24" s="72"/>
      <c r="V24" s="72"/>
      <c r="W24" s="72"/>
      <c r="X24" s="72"/>
      <c r="Y24" s="72"/>
      <c r="Z24" s="72"/>
      <c r="AA24" s="72"/>
      <c r="AB24" s="72"/>
      <c r="AC24" s="72"/>
      <c r="AD24" s="72"/>
      <c r="AE24" s="72"/>
      <c r="AF24" s="72"/>
      <c r="AG24" s="72"/>
      <c r="AH24" s="72"/>
    </row>
    <row r="25" spans="1:34" ht="12.75">
      <c r="A25" s="23"/>
      <c r="B25" s="174"/>
      <c r="D25" s="174"/>
      <c r="R25" s="72"/>
      <c r="S25" s="72"/>
      <c r="T25" s="72"/>
      <c r="U25" s="72"/>
      <c r="V25" s="72"/>
      <c r="W25" s="72"/>
      <c r="X25" s="72"/>
      <c r="Y25" s="72"/>
      <c r="Z25" s="72"/>
      <c r="AA25" s="72"/>
      <c r="AB25" s="72"/>
      <c r="AC25" s="72"/>
      <c r="AD25" s="72"/>
      <c r="AE25" s="72"/>
      <c r="AF25" s="72"/>
      <c r="AG25" s="72"/>
      <c r="AH25" s="72"/>
    </row>
    <row r="26" ht="13.5" thickBot="1">
      <c r="A26" s="20" t="s">
        <v>461</v>
      </c>
    </row>
    <row r="27" spans="1:27" ht="13.5" thickTop="1">
      <c r="A27" s="290" t="s">
        <v>471</v>
      </c>
      <c r="B27" s="16"/>
      <c r="C27" s="16"/>
      <c r="D27" s="16"/>
      <c r="E27" s="16"/>
      <c r="F27" s="16"/>
      <c r="G27" s="16"/>
      <c r="H27" s="16"/>
      <c r="I27" s="16"/>
      <c r="J27" s="16"/>
      <c r="K27" s="16"/>
      <c r="L27" s="16"/>
      <c r="M27" s="16"/>
      <c r="N27" s="139"/>
      <c r="O27" s="97"/>
      <c r="P27" s="238"/>
      <c r="Q27" s="175"/>
      <c r="R27" s="176"/>
      <c r="S27" s="175"/>
      <c r="T27" s="239"/>
      <c r="U27" s="175"/>
      <c r="V27" s="176"/>
      <c r="W27" s="175"/>
      <c r="X27" s="240"/>
      <c r="Y27" s="175"/>
      <c r="Z27" s="176"/>
      <c r="AA27" s="175"/>
    </row>
    <row r="28" spans="1:34" ht="30" customHeight="1">
      <c r="A28" s="156"/>
      <c r="B28" s="588" t="s">
        <v>412</v>
      </c>
      <c r="C28" s="589"/>
      <c r="D28" s="590"/>
      <c r="E28" s="590"/>
      <c r="F28" s="588" t="s">
        <v>413</v>
      </c>
      <c r="G28" s="589"/>
      <c r="H28" s="590"/>
      <c r="I28" s="590"/>
      <c r="J28" s="588" t="s">
        <v>414</v>
      </c>
      <c r="K28" s="589"/>
      <c r="L28" s="590"/>
      <c r="M28" s="590"/>
      <c r="N28" s="151"/>
      <c r="O28" s="66"/>
      <c r="P28" s="238"/>
      <c r="Q28" s="175"/>
      <c r="R28" s="176"/>
      <c r="S28" s="175"/>
      <c r="T28" s="239"/>
      <c r="U28" s="175"/>
      <c r="V28" s="176"/>
      <c r="W28" s="175"/>
      <c r="X28" s="240"/>
      <c r="Y28" s="175"/>
      <c r="Z28" s="176"/>
      <c r="AA28" s="175"/>
      <c r="AB28" s="72"/>
      <c r="AC28" s="72"/>
      <c r="AD28" s="72"/>
      <c r="AE28" s="72"/>
      <c r="AF28" s="72"/>
      <c r="AG28" s="72"/>
      <c r="AH28" s="72"/>
    </row>
    <row r="29" spans="1:34" ht="30" customHeight="1">
      <c r="A29" s="61"/>
      <c r="B29" s="591" t="s">
        <v>462</v>
      </c>
      <c r="C29" s="480" t="s">
        <v>463</v>
      </c>
      <c r="D29" s="481"/>
      <c r="E29" s="481"/>
      <c r="F29" s="591" t="s">
        <v>462</v>
      </c>
      <c r="G29" s="480" t="s">
        <v>463</v>
      </c>
      <c r="H29" s="481"/>
      <c r="I29" s="481"/>
      <c r="J29" s="591" t="s">
        <v>462</v>
      </c>
      <c r="K29" s="480" t="s">
        <v>463</v>
      </c>
      <c r="L29" s="481"/>
      <c r="M29" s="481"/>
      <c r="N29" s="151"/>
      <c r="O29" s="66"/>
      <c r="P29" s="238"/>
      <c r="Q29" s="175"/>
      <c r="R29" s="176"/>
      <c r="S29" s="175"/>
      <c r="T29" s="239"/>
      <c r="U29" s="175"/>
      <c r="V29" s="176"/>
      <c r="W29" s="175"/>
      <c r="X29" s="240"/>
      <c r="Y29" s="175"/>
      <c r="Z29" s="176"/>
      <c r="AA29" s="175"/>
      <c r="AB29" s="72"/>
      <c r="AC29" s="72"/>
      <c r="AD29" s="72"/>
      <c r="AE29" s="72"/>
      <c r="AF29" s="72"/>
      <c r="AG29" s="72"/>
      <c r="AH29" s="72"/>
    </row>
    <row r="30" spans="1:34" ht="129" customHeight="1">
      <c r="A30" s="61"/>
      <c r="B30" s="592"/>
      <c r="C30" s="63" t="s">
        <v>464</v>
      </c>
      <c r="D30" s="64" t="s">
        <v>465</v>
      </c>
      <c r="E30" s="64" t="s">
        <v>468</v>
      </c>
      <c r="F30" s="592"/>
      <c r="G30" s="63" t="s">
        <v>464</v>
      </c>
      <c r="H30" s="64" t="s">
        <v>465</v>
      </c>
      <c r="I30" s="64" t="s">
        <v>468</v>
      </c>
      <c r="J30" s="592"/>
      <c r="K30" s="63" t="s">
        <v>464</v>
      </c>
      <c r="L30" s="64" t="s">
        <v>465</v>
      </c>
      <c r="M30" s="64" t="s">
        <v>468</v>
      </c>
      <c r="N30" s="39"/>
      <c r="O30" s="40"/>
      <c r="P30" s="238"/>
      <c r="Q30" s="175"/>
      <c r="R30" s="176"/>
      <c r="S30" s="175"/>
      <c r="T30" s="239"/>
      <c r="U30" s="175"/>
      <c r="V30" s="176"/>
      <c r="W30" s="175"/>
      <c r="X30" s="240"/>
      <c r="Y30" s="175"/>
      <c r="Z30" s="176"/>
      <c r="AA30" s="175"/>
      <c r="AB30" s="108"/>
      <c r="AC30" s="108"/>
      <c r="AD30" s="108"/>
      <c r="AE30" s="108"/>
      <c r="AF30" s="108"/>
      <c r="AG30" s="72"/>
      <c r="AH30" s="72"/>
    </row>
    <row r="31" spans="1:34" ht="12.75">
      <c r="A31" s="490" t="s">
        <v>121</v>
      </c>
      <c r="B31" s="491">
        <v>1.594470926197089</v>
      </c>
      <c r="C31" s="491">
        <v>1.231237369264604</v>
      </c>
      <c r="D31" s="491">
        <v>0.07243886303156533</v>
      </c>
      <c r="E31" s="491">
        <v>0.31946539574387867</v>
      </c>
      <c r="F31" s="491">
        <v>2.4650579033814957</v>
      </c>
      <c r="G31" s="491">
        <v>1.6316674192650371</v>
      </c>
      <c r="H31" s="491">
        <v>0.09337220432661386</v>
      </c>
      <c r="I31" s="491">
        <v>0.7829282157574946</v>
      </c>
      <c r="J31" s="491">
        <v>0.4449526607438692</v>
      </c>
      <c r="K31" s="491">
        <v>0.1212956671437837</v>
      </c>
      <c r="L31" s="491">
        <v>0.03095024720125572</v>
      </c>
      <c r="M31" s="491">
        <v>0.29366948361917444</v>
      </c>
      <c r="N31" s="158"/>
      <c r="O31" s="67"/>
      <c r="P31" s="241"/>
      <c r="Q31" s="175"/>
      <c r="R31" s="176"/>
      <c r="S31" s="175"/>
      <c r="T31" s="241"/>
      <c r="U31" s="175"/>
      <c r="V31" s="148"/>
      <c r="W31" s="175"/>
      <c r="X31" s="241"/>
      <c r="Y31" s="175"/>
      <c r="Z31" s="175"/>
      <c r="AA31" s="175"/>
      <c r="AB31" s="109"/>
      <c r="AC31" s="109"/>
      <c r="AD31" s="109"/>
      <c r="AE31" s="109"/>
      <c r="AF31" s="109"/>
      <c r="AG31" s="72"/>
      <c r="AH31" s="72"/>
    </row>
    <row r="32" spans="1:34" ht="12.75">
      <c r="A32" s="486" t="s">
        <v>483</v>
      </c>
      <c r="B32" s="169">
        <v>2.0221561362051554</v>
      </c>
      <c r="C32" s="171">
        <v>0.495803286905927</v>
      </c>
      <c r="D32" s="171">
        <v>0.8210765676250231</v>
      </c>
      <c r="E32" s="171">
        <v>0.785475486484799</v>
      </c>
      <c r="F32" s="169">
        <v>2.4744396684286185</v>
      </c>
      <c r="G32" s="171">
        <v>0.5632442765856727</v>
      </c>
      <c r="H32" s="171">
        <v>0.659237140263258</v>
      </c>
      <c r="I32" s="171">
        <v>1.3081094795029502</v>
      </c>
      <c r="J32" s="169">
        <v>1.4222151165680819</v>
      </c>
      <c r="K32" s="171">
        <v>0.37332285448661295</v>
      </c>
      <c r="L32" s="171">
        <v>0.377524408993013</v>
      </c>
      <c r="M32" s="171">
        <v>0.6841765762823249</v>
      </c>
      <c r="N32" s="158"/>
      <c r="O32" s="67"/>
      <c r="P32" s="241"/>
      <c r="Q32" s="175"/>
      <c r="R32" s="176"/>
      <c r="S32" s="175"/>
      <c r="T32" s="241"/>
      <c r="U32" s="175"/>
      <c r="V32" s="148"/>
      <c r="W32" s="175"/>
      <c r="X32" s="241"/>
      <c r="Y32" s="175"/>
      <c r="Z32" s="175"/>
      <c r="AA32" s="175"/>
      <c r="AB32" s="109"/>
      <c r="AC32" s="109"/>
      <c r="AD32" s="109"/>
      <c r="AE32" s="109"/>
      <c r="AF32" s="109"/>
      <c r="AG32" s="72"/>
      <c r="AH32" s="72"/>
    </row>
    <row r="33" spans="1:34" ht="12.75">
      <c r="A33" s="493" t="s">
        <v>55</v>
      </c>
      <c r="B33" s="491">
        <v>3.0568207858317376</v>
      </c>
      <c r="C33" s="492">
        <v>1.5056550904379185</v>
      </c>
      <c r="D33" s="492">
        <v>0.7456551673762579</v>
      </c>
      <c r="E33" s="492">
        <v>0.9</v>
      </c>
      <c r="F33" s="491">
        <v>4.02755061122082</v>
      </c>
      <c r="G33" s="492">
        <v>1.8332515988382259</v>
      </c>
      <c r="H33" s="492">
        <v>0.6869256348990049</v>
      </c>
      <c r="I33" s="492">
        <v>1.6574822368371045</v>
      </c>
      <c r="J33" s="491">
        <v>1.7763171951244772</v>
      </c>
      <c r="K33" s="492">
        <v>0.3569808633598015</v>
      </c>
      <c r="L33" s="492">
        <v>0.5760096430152295</v>
      </c>
      <c r="M33" s="492">
        <v>0.8629973637145127</v>
      </c>
      <c r="N33" s="158"/>
      <c r="O33" s="67"/>
      <c r="P33" s="241"/>
      <c r="Q33" s="175"/>
      <c r="R33" s="176"/>
      <c r="S33" s="175"/>
      <c r="T33" s="241"/>
      <c r="U33" s="175"/>
      <c r="V33" s="148"/>
      <c r="W33" s="175"/>
      <c r="X33" s="241"/>
      <c r="Y33" s="175"/>
      <c r="Z33" s="175"/>
      <c r="AA33" s="175"/>
      <c r="AB33" s="109"/>
      <c r="AC33" s="109"/>
      <c r="AD33" s="109"/>
      <c r="AE33" s="109"/>
      <c r="AF33" s="109"/>
      <c r="AG33" s="72"/>
      <c r="AH33" s="72"/>
    </row>
    <row r="34" spans="1:34" ht="12.75">
      <c r="A34" s="487" t="s">
        <v>35</v>
      </c>
      <c r="B34" s="169">
        <v>0.6827445051083902</v>
      </c>
      <c r="C34" s="171">
        <v>1.0012937501727492</v>
      </c>
      <c r="D34" s="171">
        <v>-0.6253556431279339</v>
      </c>
      <c r="E34" s="171">
        <v>0.27645220212666466</v>
      </c>
      <c r="F34" s="169">
        <v>1.915150283733369</v>
      </c>
      <c r="G34" s="171">
        <v>1.5395954203217599</v>
      </c>
      <c r="H34" s="171">
        <v>-0.7579988908910207</v>
      </c>
      <c r="I34" s="171">
        <v>1.125631236690583</v>
      </c>
      <c r="J34" s="169">
        <v>-0.9373122328857564</v>
      </c>
      <c r="K34" s="171">
        <v>-0.2470507472911998</v>
      </c>
      <c r="L34" s="171">
        <v>-0.40208100195369134</v>
      </c>
      <c r="M34" s="171">
        <v>-0.28244374700325814</v>
      </c>
      <c r="N34" s="158"/>
      <c r="O34" s="67"/>
      <c r="P34" s="241"/>
      <c r="Q34" s="175"/>
      <c r="R34" s="176"/>
      <c r="S34" s="175"/>
      <c r="T34" s="241"/>
      <c r="U34" s="175"/>
      <c r="V34" s="148"/>
      <c r="W34" s="175"/>
      <c r="X34" s="241"/>
      <c r="Y34" s="175"/>
      <c r="Z34" s="175"/>
      <c r="AA34" s="175"/>
      <c r="AB34" s="109"/>
      <c r="AC34" s="109"/>
      <c r="AD34" s="109"/>
      <c r="AE34" s="109"/>
      <c r="AF34" s="109"/>
      <c r="AG34" s="72"/>
      <c r="AH34" s="72"/>
    </row>
    <row r="35" spans="1:34" ht="12.75">
      <c r="A35" s="493" t="s">
        <v>108</v>
      </c>
      <c r="B35" s="491">
        <v>0.968056795154637</v>
      </c>
      <c r="C35" s="492">
        <v>0.9901374370012705</v>
      </c>
      <c r="D35" s="492">
        <v>-0.02723145941773142</v>
      </c>
      <c r="E35" s="492">
        <v>0.003798832830548271</v>
      </c>
      <c r="F35" s="491">
        <v>1.8543019820324247</v>
      </c>
      <c r="G35" s="492">
        <v>1.5725714431950921</v>
      </c>
      <c r="H35" s="492">
        <v>-0.024228096828016188</v>
      </c>
      <c r="I35" s="492">
        <v>0.31915066764505173</v>
      </c>
      <c r="J35" s="491">
        <v>-0.20280025359269427</v>
      </c>
      <c r="K35" s="492">
        <v>-0.1262997928049403</v>
      </c>
      <c r="L35" s="492">
        <v>-0.1910459569573031</v>
      </c>
      <c r="M35" s="492">
        <v>0.11430159687761954</v>
      </c>
      <c r="N35" s="158"/>
      <c r="O35" s="67"/>
      <c r="P35" s="241"/>
      <c r="Q35" s="175"/>
      <c r="R35" s="176"/>
      <c r="S35" s="175"/>
      <c r="T35" s="241"/>
      <c r="U35" s="175"/>
      <c r="V35" s="148"/>
      <c r="W35" s="175"/>
      <c r="X35" s="241"/>
      <c r="Y35" s="175"/>
      <c r="Z35" s="175"/>
      <c r="AA35" s="175"/>
      <c r="AB35" s="109"/>
      <c r="AC35" s="109"/>
      <c r="AD35" s="109"/>
      <c r="AE35" s="109"/>
      <c r="AF35" s="109"/>
      <c r="AG35" s="72"/>
      <c r="AH35" s="72"/>
    </row>
    <row r="36" spans="1:34" ht="12.75">
      <c r="A36" s="487" t="s">
        <v>470</v>
      </c>
      <c r="B36" s="169">
        <v>1.2098234399606556</v>
      </c>
      <c r="C36" s="171">
        <v>0.48622006824712294</v>
      </c>
      <c r="D36" s="171">
        <v>0.5852836475111589</v>
      </c>
      <c r="E36" s="171">
        <v>0.16478166244378034</v>
      </c>
      <c r="F36" s="169">
        <v>1.7582332952695623</v>
      </c>
      <c r="G36" s="171">
        <v>1.0347042814131902</v>
      </c>
      <c r="H36" s="171">
        <v>0.6277746021685404</v>
      </c>
      <c r="I36" s="171">
        <v>0.12034712599218178</v>
      </c>
      <c r="J36" s="169">
        <v>0.483205094075978</v>
      </c>
      <c r="K36" s="171">
        <v>-0.31256418756417936</v>
      </c>
      <c r="L36" s="171">
        <v>0.3543464399756502</v>
      </c>
      <c r="M36" s="171">
        <v>0.4395931779112905</v>
      </c>
      <c r="N36" s="158"/>
      <c r="O36" s="67"/>
      <c r="P36" s="241"/>
      <c r="Q36" s="175"/>
      <c r="R36" s="176"/>
      <c r="S36" s="175"/>
      <c r="T36" s="241"/>
      <c r="U36" s="175"/>
      <c r="V36" s="148"/>
      <c r="W36" s="175"/>
      <c r="X36" s="241"/>
      <c r="Y36" s="175"/>
      <c r="Z36" s="175"/>
      <c r="AA36" s="175"/>
      <c r="AB36" s="109"/>
      <c r="AC36" s="109"/>
      <c r="AD36" s="109"/>
      <c r="AE36" s="109"/>
      <c r="AF36" s="109"/>
      <c r="AG36" s="72"/>
      <c r="AH36" s="72"/>
    </row>
    <row r="37" spans="1:34" ht="12.75">
      <c r="A37" s="493" t="s">
        <v>57</v>
      </c>
      <c r="B37" s="491">
        <v>0.534824176342652</v>
      </c>
      <c r="C37" s="492">
        <v>1.0334689811372977</v>
      </c>
      <c r="D37" s="492">
        <v>0.4246824723854514</v>
      </c>
      <c r="E37" s="492">
        <v>-0.9811285510800571</v>
      </c>
      <c r="F37" s="491">
        <v>0.8711547669234099</v>
      </c>
      <c r="G37" s="492">
        <v>0.4964721146348605</v>
      </c>
      <c r="H37" s="492">
        <v>0.30240291310661416</v>
      </c>
      <c r="I37" s="492">
        <v>0.08495039089828627</v>
      </c>
      <c r="J37" s="491">
        <v>-0.7762651330638692</v>
      </c>
      <c r="K37" s="492">
        <v>0.7649853760546277</v>
      </c>
      <c r="L37" s="492">
        <v>0.35474208502213056</v>
      </c>
      <c r="M37" s="492">
        <v>-1.9342824177672857</v>
      </c>
      <c r="N37" s="158"/>
      <c r="O37" s="67"/>
      <c r="P37" s="241"/>
      <c r="Q37" s="175"/>
      <c r="R37" s="176"/>
      <c r="S37" s="175"/>
      <c r="T37" s="241"/>
      <c r="U37" s="175"/>
      <c r="V37" s="148"/>
      <c r="W37" s="175"/>
      <c r="X37" s="241"/>
      <c r="Y37" s="175"/>
      <c r="Z37" s="175"/>
      <c r="AA37" s="175"/>
      <c r="AB37" s="109"/>
      <c r="AC37" s="109"/>
      <c r="AD37" s="109"/>
      <c r="AE37" s="109"/>
      <c r="AF37" s="109"/>
      <c r="AG37" s="72"/>
      <c r="AH37" s="72"/>
    </row>
    <row r="38" spans="1:34" ht="12.75">
      <c r="A38" s="487"/>
      <c r="B38" s="169"/>
      <c r="C38" s="171"/>
      <c r="D38" s="171"/>
      <c r="E38" s="171"/>
      <c r="F38" s="169"/>
      <c r="G38" s="171"/>
      <c r="H38" s="171"/>
      <c r="I38" s="171"/>
      <c r="J38" s="169"/>
      <c r="K38" s="171"/>
      <c r="L38" s="171"/>
      <c r="M38" s="171"/>
      <c r="N38" s="158"/>
      <c r="O38" s="67"/>
      <c r="P38" s="241"/>
      <c r="Q38" s="175"/>
      <c r="R38" s="176"/>
      <c r="S38" s="175"/>
      <c r="T38" s="241"/>
      <c r="U38" s="175"/>
      <c r="V38" s="148"/>
      <c r="W38" s="175"/>
      <c r="X38" s="241"/>
      <c r="Y38" s="175"/>
      <c r="Z38" s="175"/>
      <c r="AA38" s="175"/>
      <c r="AB38" s="109"/>
      <c r="AC38" s="109"/>
      <c r="AD38" s="109"/>
      <c r="AE38" s="109"/>
      <c r="AF38" s="109"/>
      <c r="AG38" s="72"/>
      <c r="AH38" s="72"/>
    </row>
    <row r="39" spans="1:34" ht="12.75">
      <c r="A39" s="490" t="s">
        <v>60</v>
      </c>
      <c r="B39" s="491">
        <v>1.7061005458617329</v>
      </c>
      <c r="C39" s="491">
        <v>0.945801130436228</v>
      </c>
      <c r="D39" s="491">
        <v>0.09076571976776027</v>
      </c>
      <c r="E39" s="491">
        <v>0.6959953764616333</v>
      </c>
      <c r="F39" s="491">
        <v>2.656514570549362</v>
      </c>
      <c r="G39" s="491">
        <v>1.172396393742825</v>
      </c>
      <c r="H39" s="491">
        <v>0.07965200207455947</v>
      </c>
      <c r="I39" s="491">
        <v>1.459088980319767</v>
      </c>
      <c r="J39" s="491">
        <v>0.4522932518121525</v>
      </c>
      <c r="K39" s="491">
        <v>0.16434812131616017</v>
      </c>
      <c r="L39" s="491">
        <v>0.058095662315760244</v>
      </c>
      <c r="M39" s="491">
        <v>0.23105993745009545</v>
      </c>
      <c r="N39" s="158"/>
      <c r="O39" s="67"/>
      <c r="P39" s="242"/>
      <c r="Q39" s="177"/>
      <c r="R39" s="243"/>
      <c r="S39" s="177"/>
      <c r="T39" s="242"/>
      <c r="U39" s="177"/>
      <c r="V39" s="243"/>
      <c r="W39" s="177"/>
      <c r="X39" s="242"/>
      <c r="Y39" s="177"/>
      <c r="Z39" s="177"/>
      <c r="AA39" s="177"/>
      <c r="AB39" s="109"/>
      <c r="AC39" s="109"/>
      <c r="AD39" s="109"/>
      <c r="AE39" s="109"/>
      <c r="AF39" s="109"/>
      <c r="AG39" s="72"/>
      <c r="AH39" s="72"/>
    </row>
    <row r="40" spans="1:34" ht="12.75">
      <c r="A40" s="486" t="s">
        <v>484</v>
      </c>
      <c r="B40" s="169">
        <v>1.861623178087446</v>
      </c>
      <c r="C40" s="171">
        <v>1.1268982810844763</v>
      </c>
      <c r="D40" s="171">
        <v>0.09122085965254101</v>
      </c>
      <c r="E40" s="171">
        <v>0.6969467072230895</v>
      </c>
      <c r="F40" s="169">
        <v>2.8284125526125914</v>
      </c>
      <c r="G40" s="171">
        <v>1.5544351830105274</v>
      </c>
      <c r="H40" s="171">
        <v>0.11783205300712751</v>
      </c>
      <c r="I40" s="171">
        <v>1.2191178062096242</v>
      </c>
      <c r="J40" s="169">
        <v>0.5866954521380974</v>
      </c>
      <c r="K40" s="171">
        <v>-0.07873137503641159</v>
      </c>
      <c r="L40" s="171">
        <v>0.003264665286351054</v>
      </c>
      <c r="M40" s="171">
        <v>0.6611678687252764</v>
      </c>
      <c r="N40" s="158"/>
      <c r="O40" s="67"/>
      <c r="P40" s="242"/>
      <c r="Q40" s="177"/>
      <c r="R40" s="243"/>
      <c r="S40" s="177"/>
      <c r="T40" s="242"/>
      <c r="U40" s="177"/>
      <c r="V40" s="243"/>
      <c r="W40" s="177"/>
      <c r="X40" s="242"/>
      <c r="Y40" s="177"/>
      <c r="Z40" s="177"/>
      <c r="AA40" s="177"/>
      <c r="AB40" s="109"/>
      <c r="AC40" s="109"/>
      <c r="AD40" s="109"/>
      <c r="AE40" s="109"/>
      <c r="AF40" s="109"/>
      <c r="AG40" s="72"/>
      <c r="AH40" s="72"/>
    </row>
    <row r="41" spans="1:34" ht="12.75">
      <c r="A41" s="493" t="s">
        <v>105</v>
      </c>
      <c r="B41" s="491">
        <v>0.9217304829253647</v>
      </c>
      <c r="C41" s="492">
        <v>0.7541412184011165</v>
      </c>
      <c r="D41" s="492">
        <v>0.07155157854874528</v>
      </c>
      <c r="E41" s="492">
        <v>0.10416269392723443</v>
      </c>
      <c r="F41" s="491">
        <v>1.351317729996282</v>
      </c>
      <c r="G41" s="492">
        <v>0.7758517362452366</v>
      </c>
      <c r="H41" s="492">
        <v>0.07393575055305579</v>
      </c>
      <c r="I41" s="492">
        <v>0.5160030660982029</v>
      </c>
      <c r="J41" s="491">
        <v>0.3517785799937112</v>
      </c>
      <c r="K41" s="492">
        <v>0.38102834464273094</v>
      </c>
      <c r="L41" s="492">
        <v>0.02139028500978135</v>
      </c>
      <c r="M41" s="492">
        <v>-0.05088525131585753</v>
      </c>
      <c r="N41" s="158"/>
      <c r="O41" s="67"/>
      <c r="P41" s="242"/>
      <c r="Q41" s="177"/>
      <c r="R41" s="243"/>
      <c r="S41" s="177"/>
      <c r="T41" s="242"/>
      <c r="U41" s="177"/>
      <c r="V41" s="243"/>
      <c r="W41" s="177"/>
      <c r="X41" s="242"/>
      <c r="Y41" s="177"/>
      <c r="Z41" s="177"/>
      <c r="AA41" s="177"/>
      <c r="AB41" s="109"/>
      <c r="AC41" s="109"/>
      <c r="AD41" s="109"/>
      <c r="AE41" s="109"/>
      <c r="AF41" s="109"/>
      <c r="AG41" s="72"/>
      <c r="AH41" s="72"/>
    </row>
    <row r="42" spans="1:34" ht="12.75">
      <c r="A42" s="487" t="s">
        <v>106</v>
      </c>
      <c r="B42" s="169">
        <v>1.4819505867465166</v>
      </c>
      <c r="C42" s="171">
        <v>0.7789454178585231</v>
      </c>
      <c r="D42" s="171">
        <v>0.09067935851168052</v>
      </c>
      <c r="E42" s="171">
        <v>0.6484240660509899</v>
      </c>
      <c r="F42" s="169">
        <v>2.4861891111914725</v>
      </c>
      <c r="G42" s="171">
        <v>0.8633368467209968</v>
      </c>
      <c r="H42" s="171">
        <v>0.055100890308801276</v>
      </c>
      <c r="I42" s="171">
        <v>1.6113572606622162</v>
      </c>
      <c r="J42" s="169">
        <v>0.1576116371098113</v>
      </c>
      <c r="K42" s="171">
        <v>0.08339895976712253</v>
      </c>
      <c r="L42" s="171">
        <v>0.10742523482230038</v>
      </c>
      <c r="M42" s="171">
        <v>-0.03316002367939053</v>
      </c>
      <c r="N42" s="158"/>
      <c r="O42" s="67"/>
      <c r="P42" s="67"/>
      <c r="R42" s="57"/>
      <c r="S42" s="148"/>
      <c r="T42" s="148"/>
      <c r="U42" s="148"/>
      <c r="V42" s="148"/>
      <c r="W42" s="148"/>
      <c r="X42" s="148"/>
      <c r="Y42" s="148"/>
      <c r="Z42" s="109"/>
      <c r="AA42" s="109"/>
      <c r="AB42" s="109"/>
      <c r="AC42" s="109"/>
      <c r="AD42" s="109"/>
      <c r="AE42" s="109"/>
      <c r="AF42" s="109"/>
      <c r="AG42" s="72"/>
      <c r="AH42" s="72"/>
    </row>
    <row r="43" spans="1:34" ht="12.75">
      <c r="A43" s="494" t="s">
        <v>107</v>
      </c>
      <c r="B43" s="495">
        <v>2.8020587297954425</v>
      </c>
      <c r="C43" s="333">
        <v>1.4184864428388178</v>
      </c>
      <c r="D43" s="333">
        <v>0.11100672637784914</v>
      </c>
      <c r="E43" s="333">
        <v>1.3972885625646025</v>
      </c>
      <c r="F43" s="495">
        <v>4.180791847158938</v>
      </c>
      <c r="G43" s="333">
        <v>1.8704907373408464</v>
      </c>
      <c r="H43" s="333">
        <v>0.10175234683853507</v>
      </c>
      <c r="I43" s="333">
        <v>2.341307371093948</v>
      </c>
      <c r="J43" s="495">
        <v>0.9920890777689095</v>
      </c>
      <c r="K43" s="333">
        <v>0.31552639154157625</v>
      </c>
      <c r="L43" s="333">
        <v>0.04526831805555798</v>
      </c>
      <c r="M43" s="333">
        <v>0.6360974338955883</v>
      </c>
      <c r="N43" s="158"/>
      <c r="O43" s="67"/>
      <c r="P43" s="67"/>
      <c r="R43" s="70"/>
      <c r="S43" s="148"/>
      <c r="T43" s="148"/>
      <c r="U43" s="148"/>
      <c r="V43" s="148"/>
      <c r="W43" s="148"/>
      <c r="X43" s="148"/>
      <c r="Y43" s="148"/>
      <c r="Z43" s="109"/>
      <c r="AA43" s="109"/>
      <c r="AB43" s="109"/>
      <c r="AC43" s="109"/>
      <c r="AD43" s="109"/>
      <c r="AE43" s="109"/>
      <c r="AF43" s="109"/>
      <c r="AG43" s="72"/>
      <c r="AH43" s="72"/>
    </row>
    <row r="44" spans="1:34" ht="12.75">
      <c r="A44" s="161" t="s">
        <v>472</v>
      </c>
      <c r="B44" s="34"/>
      <c r="C44" s="35"/>
      <c r="D44" s="34"/>
      <c r="E44" s="35"/>
      <c r="F44" s="34"/>
      <c r="G44" s="35"/>
      <c r="H44" s="34"/>
      <c r="I44" s="35"/>
      <c r="J44" s="34"/>
      <c r="K44" s="35"/>
      <c r="L44" s="34"/>
      <c r="M44" s="35"/>
      <c r="N44" s="160"/>
      <c r="O44" s="35"/>
      <c r="P44" s="35"/>
      <c r="R44" s="97"/>
      <c r="S44" s="147"/>
      <c r="T44" s="147"/>
      <c r="U44" s="147"/>
      <c r="V44" s="147"/>
      <c r="W44" s="147"/>
      <c r="X44" s="147"/>
      <c r="Y44" s="147"/>
      <c r="Z44" s="108"/>
      <c r="AA44" s="108"/>
      <c r="AB44" s="108"/>
      <c r="AC44" s="108"/>
      <c r="AD44" s="108"/>
      <c r="AE44" s="108"/>
      <c r="AF44" s="108"/>
      <c r="AG44" s="72"/>
      <c r="AH44" s="72"/>
    </row>
    <row r="45" spans="1:34" ht="12.75">
      <c r="A45" s="296" t="s">
        <v>473</v>
      </c>
      <c r="B45" s="34"/>
      <c r="C45" s="35"/>
      <c r="D45" s="34"/>
      <c r="E45" s="35"/>
      <c r="F45" s="34"/>
      <c r="G45" s="35"/>
      <c r="H45" s="34"/>
      <c r="I45" s="35"/>
      <c r="J45" s="34"/>
      <c r="K45" s="35"/>
      <c r="L45" s="34"/>
      <c r="M45" s="35"/>
      <c r="N45" s="160"/>
      <c r="O45" s="35"/>
      <c r="P45" s="35"/>
      <c r="R45" s="97"/>
      <c r="S45" s="147"/>
      <c r="T45" s="147"/>
      <c r="U45" s="147"/>
      <c r="V45" s="147"/>
      <c r="W45" s="147"/>
      <c r="X45" s="147"/>
      <c r="Y45" s="147"/>
      <c r="Z45" s="108"/>
      <c r="AA45" s="108"/>
      <c r="AB45" s="108"/>
      <c r="AC45" s="108"/>
      <c r="AD45" s="108"/>
      <c r="AE45" s="108"/>
      <c r="AF45" s="108"/>
      <c r="AG45" s="72"/>
      <c r="AH45" s="72"/>
    </row>
    <row r="46" spans="1:34" ht="12.75">
      <c r="A46" s="24" t="s">
        <v>70</v>
      </c>
      <c r="R46" s="72"/>
      <c r="S46" s="72"/>
      <c r="T46" s="72"/>
      <c r="U46" s="72"/>
      <c r="V46" s="72"/>
      <c r="W46" s="72"/>
      <c r="X46" s="72"/>
      <c r="Y46" s="72"/>
      <c r="Z46" s="72"/>
      <c r="AA46" s="72"/>
      <c r="AB46" s="72"/>
      <c r="AC46" s="72"/>
      <c r="AD46" s="72"/>
      <c r="AE46" s="72"/>
      <c r="AF46" s="72"/>
      <c r="AG46" s="72"/>
      <c r="AH46" s="72"/>
    </row>
    <row r="47" spans="1:34" ht="12.75">
      <c r="A47" s="23" t="s">
        <v>71</v>
      </c>
      <c r="B47" s="174"/>
      <c r="D47" s="174"/>
      <c r="R47" s="72"/>
      <c r="S47" s="72"/>
      <c r="T47" s="72"/>
      <c r="U47" s="72"/>
      <c r="V47" s="72"/>
      <c r="W47" s="72"/>
      <c r="X47" s="72"/>
      <c r="Y47" s="72"/>
      <c r="Z47" s="72"/>
      <c r="AA47" s="72"/>
      <c r="AB47" s="72"/>
      <c r="AC47" s="72"/>
      <c r="AD47" s="72"/>
      <c r="AE47" s="72"/>
      <c r="AF47" s="72"/>
      <c r="AG47" s="72"/>
      <c r="AH47" s="72"/>
    </row>
    <row r="48" spans="1:34" ht="12.75">
      <c r="A48" s="23"/>
      <c r="B48" s="174"/>
      <c r="D48" s="174"/>
      <c r="R48" s="72"/>
      <c r="S48" s="72"/>
      <c r="T48" s="72"/>
      <c r="U48" s="72"/>
      <c r="V48" s="72"/>
      <c r="W48" s="72"/>
      <c r="X48" s="72"/>
      <c r="Y48" s="72"/>
      <c r="Z48" s="72"/>
      <c r="AA48" s="72"/>
      <c r="AB48" s="72"/>
      <c r="AC48" s="72"/>
      <c r="AD48" s="72"/>
      <c r="AE48" s="72"/>
      <c r="AF48" s="72"/>
      <c r="AG48" s="72"/>
      <c r="AH48" s="72"/>
    </row>
    <row r="49" spans="1:34" ht="12.75">
      <c r="A49" s="488"/>
      <c r="B49" s="489"/>
      <c r="C49" s="72"/>
      <c r="D49" s="72"/>
      <c r="E49" s="72"/>
      <c r="F49" s="72"/>
      <c r="G49" s="72"/>
      <c r="H49" s="72"/>
      <c r="I49" s="72"/>
      <c r="J49" s="72"/>
      <c r="K49" s="72"/>
      <c r="L49" s="72"/>
      <c r="M49" s="72"/>
      <c r="N49" s="72"/>
      <c r="O49" s="72"/>
      <c r="P49" s="72"/>
      <c r="R49" s="72"/>
      <c r="S49" s="72"/>
      <c r="T49" s="72"/>
      <c r="U49" s="72"/>
      <c r="V49" s="72"/>
      <c r="W49" s="72"/>
      <c r="X49" s="72"/>
      <c r="Y49" s="72"/>
      <c r="Z49" s="72"/>
      <c r="AA49" s="72"/>
      <c r="AB49" s="72"/>
      <c r="AC49" s="72"/>
      <c r="AD49" s="72"/>
      <c r="AE49" s="72"/>
      <c r="AF49" s="72"/>
      <c r="AG49" s="72"/>
      <c r="AH49" s="72"/>
    </row>
    <row r="50" spans="1:16" ht="12.75">
      <c r="A50" s="72"/>
      <c r="B50" s="72"/>
      <c r="C50" s="72"/>
      <c r="D50" s="72"/>
      <c r="E50" s="72"/>
      <c r="F50" s="72"/>
      <c r="G50" s="72"/>
      <c r="H50" s="72"/>
      <c r="I50" s="72"/>
      <c r="J50" s="72"/>
      <c r="K50" s="72"/>
      <c r="L50" s="72"/>
      <c r="M50" s="72"/>
      <c r="N50" s="72"/>
      <c r="O50" s="72"/>
      <c r="P50" s="72"/>
    </row>
    <row r="51" spans="1:16" ht="12.75">
      <c r="A51" s="72"/>
      <c r="B51" s="72"/>
      <c r="C51" s="72"/>
      <c r="D51" s="72"/>
      <c r="E51" s="72"/>
      <c r="F51" s="72"/>
      <c r="G51" s="72"/>
      <c r="H51" s="72"/>
      <c r="I51" s="72"/>
      <c r="J51" s="72"/>
      <c r="K51" s="72"/>
      <c r="L51" s="72"/>
      <c r="M51" s="72"/>
      <c r="N51" s="72"/>
      <c r="O51" s="72"/>
      <c r="P51" s="72"/>
    </row>
  </sheetData>
  <mergeCells count="17">
    <mergeCell ref="J8:K8"/>
    <mergeCell ref="L8:M8"/>
    <mergeCell ref="F7:I7"/>
    <mergeCell ref="J7:M7"/>
    <mergeCell ref="F8:G8"/>
    <mergeCell ref="H8:I8"/>
    <mergeCell ref="A1:B1"/>
    <mergeCell ref="B8:C8"/>
    <mergeCell ref="B7:E7"/>
    <mergeCell ref="D8:E8"/>
    <mergeCell ref="A7:A8"/>
    <mergeCell ref="B28:E28"/>
    <mergeCell ref="F28:I28"/>
    <mergeCell ref="J28:M28"/>
    <mergeCell ref="B29:B30"/>
    <mergeCell ref="F29:F30"/>
    <mergeCell ref="J29:J30"/>
  </mergeCells>
  <hyperlinks>
    <hyperlink ref="A1" location="Sommaire!A1" display="Retour sommaire"/>
  </hyperlinks>
  <printOptions/>
  <pageMargins left="0.38" right="0.17" top="0.67" bottom="0.52" header="0.39" footer="0.22"/>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4.xml><?xml version="1.0" encoding="utf-8"?>
<worksheet xmlns="http://schemas.openxmlformats.org/spreadsheetml/2006/main" xmlns:r="http://schemas.openxmlformats.org/officeDocument/2006/relationships">
  <dimension ref="A1:AW28"/>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30.140625" style="0" customWidth="1"/>
    <col min="2" max="40" width="6.7109375" style="0" customWidth="1"/>
    <col min="41" max="77" width="8.28125" style="0" customWidth="1"/>
  </cols>
  <sheetData>
    <row r="1" spans="1:2" ht="12.75">
      <c r="A1" s="577" t="s">
        <v>79</v>
      </c>
      <c r="B1" s="577"/>
    </row>
    <row r="3" ht="15">
      <c r="A3" s="326" t="s">
        <v>367</v>
      </c>
    </row>
    <row r="5" ht="13.5" thickBot="1">
      <c r="A5" s="20" t="s">
        <v>447</v>
      </c>
    </row>
    <row r="6" spans="1:43" ht="13.5" thickTop="1">
      <c r="A6" s="291" t="s">
        <v>149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8"/>
      <c r="AO6" s="176"/>
      <c r="AP6" s="175"/>
      <c r="AQ6" s="72"/>
    </row>
    <row r="7" spans="1:49" ht="60" customHeight="1">
      <c r="A7" s="156" t="s">
        <v>121</v>
      </c>
      <c r="B7" s="596" t="s">
        <v>40</v>
      </c>
      <c r="C7" s="594"/>
      <c r="D7" s="595"/>
      <c r="E7" s="596" t="s">
        <v>51</v>
      </c>
      <c r="F7" s="594"/>
      <c r="G7" s="595"/>
      <c r="H7" s="593" t="s">
        <v>50</v>
      </c>
      <c r="I7" s="594"/>
      <c r="J7" s="595"/>
      <c r="K7" s="593" t="s">
        <v>65</v>
      </c>
      <c r="L7" s="594"/>
      <c r="M7" s="595"/>
      <c r="N7" s="593" t="s">
        <v>66</v>
      </c>
      <c r="O7" s="594"/>
      <c r="P7" s="595"/>
      <c r="Q7" s="593" t="s">
        <v>126</v>
      </c>
      <c r="R7" s="594"/>
      <c r="S7" s="595"/>
      <c r="T7" s="593" t="s">
        <v>64</v>
      </c>
      <c r="U7" s="594"/>
      <c r="V7" s="595"/>
      <c r="W7" s="593" t="s">
        <v>113</v>
      </c>
      <c r="X7" s="594"/>
      <c r="Y7" s="595"/>
      <c r="Z7" s="593" t="s">
        <v>34</v>
      </c>
      <c r="AA7" s="594"/>
      <c r="AB7" s="595"/>
      <c r="AC7" s="593" t="s">
        <v>115</v>
      </c>
      <c r="AD7" s="594"/>
      <c r="AE7" s="595"/>
      <c r="AF7" s="593" t="s">
        <v>116</v>
      </c>
      <c r="AG7" s="594"/>
      <c r="AH7" s="595"/>
      <c r="AI7" s="593" t="s">
        <v>117</v>
      </c>
      <c r="AJ7" s="594"/>
      <c r="AK7" s="595"/>
      <c r="AL7" s="593" t="s">
        <v>118</v>
      </c>
      <c r="AM7" s="594"/>
      <c r="AN7" s="595"/>
      <c r="AO7" s="176"/>
      <c r="AP7" s="175"/>
      <c r="AQ7" s="72"/>
      <c r="AR7" s="72"/>
      <c r="AS7" s="72"/>
      <c r="AT7" s="72"/>
      <c r="AU7" s="72"/>
      <c r="AV7" s="72"/>
      <c r="AW7" s="72"/>
    </row>
    <row r="8" spans="1:49" ht="29.25" customHeight="1">
      <c r="A8" s="61"/>
      <c r="B8" s="64" t="s">
        <v>412</v>
      </c>
      <c r="C8" s="64" t="s">
        <v>413</v>
      </c>
      <c r="D8" s="64" t="s">
        <v>414</v>
      </c>
      <c r="E8" s="64" t="s">
        <v>412</v>
      </c>
      <c r="F8" s="64" t="s">
        <v>413</v>
      </c>
      <c r="G8" s="64" t="s">
        <v>414</v>
      </c>
      <c r="H8" s="64" t="s">
        <v>412</v>
      </c>
      <c r="I8" s="64" t="s">
        <v>413</v>
      </c>
      <c r="J8" s="64" t="s">
        <v>414</v>
      </c>
      <c r="K8" s="64" t="s">
        <v>412</v>
      </c>
      <c r="L8" s="64" t="s">
        <v>413</v>
      </c>
      <c r="M8" s="64" t="s">
        <v>414</v>
      </c>
      <c r="N8" s="64" t="s">
        <v>412</v>
      </c>
      <c r="O8" s="64" t="s">
        <v>413</v>
      </c>
      <c r="P8" s="64" t="s">
        <v>414</v>
      </c>
      <c r="Q8" s="64" t="s">
        <v>412</v>
      </c>
      <c r="R8" s="64" t="s">
        <v>413</v>
      </c>
      <c r="S8" s="64" t="s">
        <v>414</v>
      </c>
      <c r="T8" s="64" t="s">
        <v>412</v>
      </c>
      <c r="U8" s="64" t="s">
        <v>413</v>
      </c>
      <c r="V8" s="64" t="s">
        <v>414</v>
      </c>
      <c r="W8" s="64" t="s">
        <v>412</v>
      </c>
      <c r="X8" s="64" t="s">
        <v>413</v>
      </c>
      <c r="Y8" s="64" t="s">
        <v>414</v>
      </c>
      <c r="Z8" s="64" t="s">
        <v>412</v>
      </c>
      <c r="AA8" s="64" t="s">
        <v>413</v>
      </c>
      <c r="AB8" s="64" t="s">
        <v>414</v>
      </c>
      <c r="AC8" s="64" t="s">
        <v>412</v>
      </c>
      <c r="AD8" s="64" t="s">
        <v>413</v>
      </c>
      <c r="AE8" s="64" t="s">
        <v>414</v>
      </c>
      <c r="AF8" s="64" t="s">
        <v>412</v>
      </c>
      <c r="AG8" s="64" t="s">
        <v>413</v>
      </c>
      <c r="AH8" s="64" t="s">
        <v>414</v>
      </c>
      <c r="AI8" s="64" t="s">
        <v>412</v>
      </c>
      <c r="AJ8" s="64" t="s">
        <v>413</v>
      </c>
      <c r="AK8" s="64" t="s">
        <v>414</v>
      </c>
      <c r="AL8" s="64" t="s">
        <v>412</v>
      </c>
      <c r="AM8" s="64" t="s">
        <v>413</v>
      </c>
      <c r="AN8" s="64" t="s">
        <v>414</v>
      </c>
      <c r="AO8" s="176"/>
      <c r="AP8" s="187"/>
      <c r="AQ8" s="108"/>
      <c r="AR8" s="108"/>
      <c r="AS8" s="108"/>
      <c r="AT8" s="108"/>
      <c r="AU8" s="108"/>
      <c r="AV8" s="72"/>
      <c r="AW8" s="72"/>
    </row>
    <row r="9" spans="1:49" s="221" customFormat="1" ht="12.75">
      <c r="A9" s="462" t="s">
        <v>75</v>
      </c>
      <c r="B9" s="35">
        <v>1.5945077201372504</v>
      </c>
      <c r="C9" s="35">
        <v>2.4650579033814957</v>
      </c>
      <c r="D9" s="35">
        <v>0.4449526607438692</v>
      </c>
      <c r="E9" s="35">
        <v>0.6332339213521943</v>
      </c>
      <c r="F9" s="35">
        <v>1.2246724156079747</v>
      </c>
      <c r="G9" s="35">
        <v>-0.10786424568223207</v>
      </c>
      <c r="H9" s="35">
        <v>-3.373411637819046</v>
      </c>
      <c r="I9" s="35">
        <v>-1.2084813139765282</v>
      </c>
      <c r="J9" s="185">
        <v>-5.730085840470911</v>
      </c>
      <c r="K9" s="35">
        <v>-1.106278071718847</v>
      </c>
      <c r="L9" s="35">
        <v>0.5739561575138774</v>
      </c>
      <c r="M9" s="185">
        <v>-3.0821548870181403</v>
      </c>
      <c r="N9" s="35">
        <v>-2.3346121967788847</v>
      </c>
      <c r="O9" s="35">
        <v>-2.646422672912263</v>
      </c>
      <c r="P9" s="185">
        <v>-1.8315963852556627</v>
      </c>
      <c r="Q9" s="35">
        <v>2.1781880372564455</v>
      </c>
      <c r="R9" s="35">
        <v>2.808371507447349</v>
      </c>
      <c r="S9" s="185">
        <v>1.4111266223854502</v>
      </c>
      <c r="T9" s="35">
        <v>3.4116782440017923</v>
      </c>
      <c r="U9" s="35">
        <v>6.1196745656850515</v>
      </c>
      <c r="V9" s="185">
        <v>-0.5492461568482376</v>
      </c>
      <c r="W9" s="35">
        <v>2.578620944905907</v>
      </c>
      <c r="X9" s="35">
        <v>4.203370226664971</v>
      </c>
      <c r="Y9" s="185">
        <v>0.7964413494537803</v>
      </c>
      <c r="Z9" s="35">
        <v>3.3603192274006766</v>
      </c>
      <c r="AA9" s="35">
        <v>3.307067787689766</v>
      </c>
      <c r="AB9" s="185">
        <v>3.783272002263338</v>
      </c>
      <c r="AC9" s="35">
        <v>4.334126306306407</v>
      </c>
      <c r="AD9" s="35">
        <v>3.547961775483155</v>
      </c>
      <c r="AE9" s="185">
        <v>5.030213008450746</v>
      </c>
      <c r="AF9" s="35">
        <v>1.2389196327567742</v>
      </c>
      <c r="AG9" s="35">
        <v>1.925423741796517</v>
      </c>
      <c r="AH9" s="185">
        <v>0.4192119004939432</v>
      </c>
      <c r="AI9" s="35">
        <v>2.1253451008318214</v>
      </c>
      <c r="AJ9" s="35">
        <v>3.1617695269124724</v>
      </c>
      <c r="AK9" s="185">
        <v>0.47332412307350413</v>
      </c>
      <c r="AL9" s="35">
        <v>-1.577394370453744</v>
      </c>
      <c r="AM9" s="35">
        <v>-1.4286085883164268</v>
      </c>
      <c r="AN9" s="186">
        <v>-1.734603748670649</v>
      </c>
      <c r="AO9" s="435"/>
      <c r="AP9" s="435"/>
      <c r="AQ9" s="436"/>
      <c r="AR9" s="436"/>
      <c r="AS9" s="436"/>
      <c r="AT9" s="436"/>
      <c r="AU9" s="436"/>
      <c r="AV9" s="437"/>
      <c r="AW9" s="437"/>
    </row>
    <row r="10" spans="1:49" s="220" customFormat="1" ht="12.75">
      <c r="A10" s="438" t="s">
        <v>72</v>
      </c>
      <c r="B10" s="12">
        <v>1.1825391431218524</v>
      </c>
      <c r="C10" s="12">
        <v>1.5835531083438066</v>
      </c>
      <c r="D10" s="12">
        <v>0.08864865381497555</v>
      </c>
      <c r="E10" s="12">
        <v>-0.35145590683514993</v>
      </c>
      <c r="F10" s="12">
        <v>-0.7696930435177657</v>
      </c>
      <c r="G10" s="12">
        <v>-0.027221993558746913</v>
      </c>
      <c r="H10" s="12">
        <v>-2.254096255323627</v>
      </c>
      <c r="I10" s="12">
        <v>-0.9240141455356571</v>
      </c>
      <c r="J10" s="171">
        <v>-3.2391157022955883</v>
      </c>
      <c r="K10" s="12">
        <v>-0.5856631102281613</v>
      </c>
      <c r="L10" s="12">
        <v>0.00361133871426855</v>
      </c>
      <c r="M10" s="171">
        <v>-0.8154071227377593</v>
      </c>
      <c r="N10" s="12">
        <v>-1.2680617335740225</v>
      </c>
      <c r="O10" s="12">
        <v>-0.9573022172931983</v>
      </c>
      <c r="P10" s="171">
        <v>-1.176783970810451</v>
      </c>
      <c r="Q10" s="12">
        <v>4.237922662037454</v>
      </c>
      <c r="R10" s="12">
        <v>4.620091852010936</v>
      </c>
      <c r="S10" s="171">
        <v>1.7228765660006276</v>
      </c>
      <c r="T10" s="12">
        <v>2.1112466822000258</v>
      </c>
      <c r="U10" s="12">
        <v>3.027446488831194</v>
      </c>
      <c r="V10" s="171">
        <v>-0.6005143834232134</v>
      </c>
      <c r="W10" s="12">
        <v>1.65529070287812</v>
      </c>
      <c r="X10" s="12">
        <v>2.869387738233613</v>
      </c>
      <c r="Y10" s="171">
        <v>-0.3804600878427485</v>
      </c>
      <c r="Z10" s="12">
        <v>2.263785828359145</v>
      </c>
      <c r="AA10" s="12">
        <v>2.8323462487418145</v>
      </c>
      <c r="AB10" s="171">
        <v>1.6726521354335717</v>
      </c>
      <c r="AC10" s="12">
        <v>2.5481441052751905</v>
      </c>
      <c r="AD10" s="12">
        <v>1.861599177948111</v>
      </c>
      <c r="AE10" s="171">
        <v>1.9000037698135634</v>
      </c>
      <c r="AF10" s="12">
        <v>1.3256820960212294</v>
      </c>
      <c r="AG10" s="12">
        <v>1.816809093976941</v>
      </c>
      <c r="AH10" s="171">
        <v>0.34406219397797566</v>
      </c>
      <c r="AI10" s="12">
        <v>0.6051820282757281</v>
      </c>
      <c r="AJ10" s="12">
        <v>0.608340558447134</v>
      </c>
      <c r="AK10" s="171">
        <v>-0.33850435096079345</v>
      </c>
      <c r="AL10" s="12">
        <v>0.9937325305101201</v>
      </c>
      <c r="AM10" s="12">
        <v>1.0505908674454456</v>
      </c>
      <c r="AN10" s="180">
        <v>0.879470345993354</v>
      </c>
      <c r="AO10" s="439"/>
      <c r="AP10" s="439"/>
      <c r="AQ10" s="440"/>
      <c r="AR10" s="440"/>
      <c r="AS10" s="440"/>
      <c r="AT10" s="440"/>
      <c r="AU10" s="440"/>
      <c r="AV10" s="441"/>
      <c r="AW10" s="441"/>
    </row>
    <row r="11" spans="1:49" s="220" customFormat="1" ht="12.75">
      <c r="A11" s="442" t="s">
        <v>442</v>
      </c>
      <c r="B11" s="67">
        <v>0.06857268820359422</v>
      </c>
      <c r="C11" s="67">
        <v>0.0671871282877487</v>
      </c>
      <c r="D11" s="67">
        <v>0.01939416177047464</v>
      </c>
      <c r="E11" s="67">
        <v>0.052224175698323175</v>
      </c>
      <c r="F11" s="67">
        <v>0.056292903805297015</v>
      </c>
      <c r="G11" s="67">
        <v>-0.004228499762240835</v>
      </c>
      <c r="H11" s="67">
        <v>-0.1566641394850641</v>
      </c>
      <c r="I11" s="67">
        <v>0.09984445706665455</v>
      </c>
      <c r="J11" s="170">
        <v>-0.4428593730765756</v>
      </c>
      <c r="K11" s="67">
        <v>-0.03560967581772158</v>
      </c>
      <c r="L11" s="67">
        <v>0.07637860615192407</v>
      </c>
      <c r="M11" s="170">
        <v>-0.22520190244745805</v>
      </c>
      <c r="N11" s="67">
        <v>-0.04613165246601144</v>
      </c>
      <c r="O11" s="67">
        <v>0.048019255851612465</v>
      </c>
      <c r="P11" s="170">
        <v>-0.04749825188060642</v>
      </c>
      <c r="Q11" s="67">
        <v>0.024429500895980713</v>
      </c>
      <c r="R11" s="67">
        <v>-0.052253801929938545</v>
      </c>
      <c r="S11" s="170">
        <v>0.08317649826908453</v>
      </c>
      <c r="T11" s="67">
        <v>0.15282216571014412</v>
      </c>
      <c r="U11" s="67">
        <v>0.24343207023012078</v>
      </c>
      <c r="V11" s="170">
        <v>-0.013730362436207628</v>
      </c>
      <c r="W11" s="67">
        <v>0.22720686602248083</v>
      </c>
      <c r="X11" s="67">
        <v>0.16469384752252533</v>
      </c>
      <c r="Y11" s="170">
        <v>0.15522140044305605</v>
      </c>
      <c r="Z11" s="67">
        <v>0.07776316515670348</v>
      </c>
      <c r="AA11" s="67">
        <v>0.0771268533393046</v>
      </c>
      <c r="AB11" s="170">
        <v>0.0334210530994102</v>
      </c>
      <c r="AC11" s="67">
        <v>0.06869049382023677</v>
      </c>
      <c r="AD11" s="67">
        <v>0.03269333529906518</v>
      </c>
      <c r="AE11" s="170">
        <v>0.0637158436949379</v>
      </c>
      <c r="AF11" s="67">
        <v>-0.015015083029013887</v>
      </c>
      <c r="AG11" s="67">
        <v>-0.017696591783559375</v>
      </c>
      <c r="AH11" s="170">
        <v>0.013613721520979071</v>
      </c>
      <c r="AI11" s="67">
        <v>0.1622802298727617</v>
      </c>
      <c r="AJ11" s="67">
        <v>0.07616356199636506</v>
      </c>
      <c r="AK11" s="170">
        <v>0.07948324038532296</v>
      </c>
      <c r="AL11" s="67">
        <v>0.03625175778158203</v>
      </c>
      <c r="AM11" s="67">
        <v>0.0894255193544823</v>
      </c>
      <c r="AN11" s="179">
        <v>-0.07571742157130606</v>
      </c>
      <c r="AO11" s="440"/>
      <c r="AP11" s="440"/>
      <c r="AQ11" s="440"/>
      <c r="AR11" s="440"/>
      <c r="AS11" s="440"/>
      <c r="AT11" s="440"/>
      <c r="AU11" s="440"/>
      <c r="AV11" s="441"/>
      <c r="AW11" s="441"/>
    </row>
    <row r="12" spans="1:49" s="220" customFormat="1" ht="34.5" customHeight="1">
      <c r="A12" s="517" t="s">
        <v>494</v>
      </c>
      <c r="B12" s="518">
        <v>0.3433958888118027</v>
      </c>
      <c r="C12" s="518">
        <v>0.8143176667499394</v>
      </c>
      <c r="D12" s="518">
        <v>0.33690984515842065</v>
      </c>
      <c r="E12" s="518">
        <v>0.9324656524890189</v>
      </c>
      <c r="F12" s="518">
        <v>1.9380725553204428</v>
      </c>
      <c r="G12" s="518">
        <v>-0.07641375236124551</v>
      </c>
      <c r="H12" s="518">
        <v>-0.9626512430103555</v>
      </c>
      <c r="I12" s="518">
        <v>-0.38431162550752535</v>
      </c>
      <c r="J12" s="519">
        <v>-2.0481107650987482</v>
      </c>
      <c r="K12" s="518">
        <v>-0.4850052856729641</v>
      </c>
      <c r="L12" s="518">
        <v>0.49396621264768525</v>
      </c>
      <c r="M12" s="519">
        <v>-2.0415458618329203</v>
      </c>
      <c r="N12" s="518">
        <v>-1.0204188107388488</v>
      </c>
      <c r="O12" s="518">
        <v>-1.737139711470678</v>
      </c>
      <c r="P12" s="519">
        <v>-0.6073141625646054</v>
      </c>
      <c r="Q12" s="518">
        <v>-2.0841641256769865</v>
      </c>
      <c r="R12" s="518">
        <v>-1.7594665426336475</v>
      </c>
      <c r="S12" s="519">
        <v>-0.3949264418842626</v>
      </c>
      <c r="T12" s="518">
        <v>1.14760939609162</v>
      </c>
      <c r="U12" s="518">
        <v>2.848796006623734</v>
      </c>
      <c r="V12" s="519">
        <v>0.06499858901118666</v>
      </c>
      <c r="W12" s="518">
        <v>0.6961233760053037</v>
      </c>
      <c r="X12" s="518">
        <v>1.1692886409088326</v>
      </c>
      <c r="Y12" s="519">
        <v>1.0216800368534755</v>
      </c>
      <c r="Z12" s="518">
        <v>1.0187702338848275</v>
      </c>
      <c r="AA12" s="518">
        <v>0.39759468560864736</v>
      </c>
      <c r="AB12" s="519">
        <v>2.077198813730356</v>
      </c>
      <c r="AC12" s="518">
        <v>1.7172917072109792</v>
      </c>
      <c r="AD12" s="518">
        <v>1.6536692622359814</v>
      </c>
      <c r="AE12" s="519">
        <v>3.066493394942247</v>
      </c>
      <c r="AF12" s="518">
        <v>-0.0717473802354419</v>
      </c>
      <c r="AG12" s="518">
        <v>0.12631123960313254</v>
      </c>
      <c r="AH12" s="519">
        <v>0.06153598499499144</v>
      </c>
      <c r="AI12" s="518">
        <v>1.3578828426833298</v>
      </c>
      <c r="AJ12" s="518">
        <v>2.477265406468976</v>
      </c>
      <c r="AK12" s="519">
        <v>0.7323452336489744</v>
      </c>
      <c r="AL12" s="518">
        <v>-2.6073786587454477</v>
      </c>
      <c r="AM12" s="518">
        <v>-2.5686249751163537</v>
      </c>
      <c r="AN12" s="520">
        <v>-2.5383566730926965</v>
      </c>
      <c r="AO12" s="440"/>
      <c r="AP12" s="440"/>
      <c r="AQ12" s="440"/>
      <c r="AR12" s="440"/>
      <c r="AS12" s="440"/>
      <c r="AT12" s="440"/>
      <c r="AU12" s="440"/>
      <c r="AV12" s="441"/>
      <c r="AW12" s="441"/>
    </row>
    <row r="13" spans="1:47" ht="12.75">
      <c r="A13" s="161" t="s">
        <v>443</v>
      </c>
      <c r="B13" s="34"/>
      <c r="C13" s="34"/>
      <c r="D13" s="35"/>
      <c r="E13" s="34"/>
      <c r="F13" s="34"/>
      <c r="G13" s="35"/>
      <c r="H13" s="34"/>
      <c r="I13" s="34"/>
      <c r="J13" s="35"/>
      <c r="K13" s="34"/>
      <c r="L13" s="34"/>
      <c r="M13" s="35"/>
      <c r="N13" s="34"/>
      <c r="O13" s="34"/>
      <c r="P13" s="35"/>
      <c r="Q13" s="34"/>
      <c r="R13" s="34"/>
      <c r="S13" s="35"/>
      <c r="T13" s="160"/>
      <c r="U13" s="160"/>
      <c r="V13" s="35"/>
      <c r="W13" s="35"/>
      <c r="X13" s="35"/>
      <c r="Z13" s="97"/>
      <c r="AA13" s="97"/>
      <c r="AB13" s="147"/>
      <c r="AC13" s="147"/>
      <c r="AD13" s="147"/>
      <c r="AE13" s="147"/>
      <c r="AF13" s="147"/>
      <c r="AG13" s="147"/>
      <c r="AH13" s="147"/>
      <c r="AI13" s="147"/>
      <c r="AJ13" s="147"/>
      <c r="AK13" s="147"/>
      <c r="AL13" s="108"/>
      <c r="AM13" s="108"/>
      <c r="AN13" s="108"/>
      <c r="AO13" s="108"/>
      <c r="AP13" s="108"/>
      <c r="AQ13" s="108"/>
      <c r="AR13" s="108"/>
      <c r="AS13" s="108"/>
      <c r="AT13" s="72"/>
      <c r="AU13" s="72"/>
    </row>
    <row r="14" spans="1:47" ht="12.75">
      <c r="A14" s="296" t="s">
        <v>350</v>
      </c>
      <c r="B14" s="34"/>
      <c r="C14" s="34"/>
      <c r="D14" s="35"/>
      <c r="E14" s="34"/>
      <c r="F14" s="34"/>
      <c r="G14" s="35"/>
      <c r="H14" s="34"/>
      <c r="I14" s="34"/>
      <c r="J14" s="35"/>
      <c r="K14" s="34"/>
      <c r="L14" s="34"/>
      <c r="M14" s="35"/>
      <c r="N14" s="34"/>
      <c r="O14" s="34"/>
      <c r="P14" s="35"/>
      <c r="Q14" s="34"/>
      <c r="R14" s="34"/>
      <c r="S14" s="35"/>
      <c r="T14" s="160"/>
      <c r="U14" s="160"/>
      <c r="V14" s="35"/>
      <c r="W14" s="35"/>
      <c r="X14" s="35"/>
      <c r="Z14" s="97"/>
      <c r="AA14" s="97"/>
      <c r="AB14" s="147"/>
      <c r="AC14" s="147"/>
      <c r="AD14" s="147"/>
      <c r="AE14" s="147"/>
      <c r="AF14" s="147"/>
      <c r="AG14" s="147"/>
      <c r="AH14" s="147"/>
      <c r="AI14" s="147"/>
      <c r="AJ14" s="147"/>
      <c r="AK14" s="147"/>
      <c r="AL14" s="108"/>
      <c r="AM14" s="108"/>
      <c r="AN14" s="108"/>
      <c r="AO14" s="108"/>
      <c r="AP14" s="108"/>
      <c r="AQ14" s="108"/>
      <c r="AR14" s="108"/>
      <c r="AS14" s="108"/>
      <c r="AT14" s="72"/>
      <c r="AU14" s="72"/>
    </row>
    <row r="15" spans="1:49" ht="12.75">
      <c r="A15" s="356" t="s">
        <v>416</v>
      </c>
      <c r="AC15" s="72"/>
      <c r="AD15" s="72"/>
      <c r="AE15" s="72"/>
      <c r="AF15" s="72"/>
      <c r="AG15" s="72"/>
      <c r="AH15" s="72"/>
      <c r="AI15" s="72"/>
      <c r="AJ15" s="72"/>
      <c r="AK15" s="72"/>
      <c r="AL15" s="72"/>
      <c r="AM15" s="72"/>
      <c r="AN15" s="72"/>
      <c r="AO15" s="72"/>
      <c r="AP15" s="72"/>
      <c r="AQ15" s="72"/>
      <c r="AR15" s="72"/>
      <c r="AS15" s="72"/>
      <c r="AT15" s="72"/>
      <c r="AU15" s="72"/>
      <c r="AV15" s="72"/>
      <c r="AW15" s="72"/>
    </row>
    <row r="16" spans="1:49" ht="12.75">
      <c r="A16" s="23" t="s">
        <v>71</v>
      </c>
      <c r="B16" s="174"/>
      <c r="C16" s="174"/>
      <c r="E16" s="174"/>
      <c r="F16" s="174"/>
      <c r="H16" s="174"/>
      <c r="I16" s="174"/>
      <c r="AC16" s="72"/>
      <c r="AD16" s="72"/>
      <c r="AE16" s="72"/>
      <c r="AF16" s="72"/>
      <c r="AG16" s="72"/>
      <c r="AH16" s="72"/>
      <c r="AI16" s="72"/>
      <c r="AJ16" s="72"/>
      <c r="AK16" s="72"/>
      <c r="AL16" s="72"/>
      <c r="AM16" s="72"/>
      <c r="AN16" s="72"/>
      <c r="AO16" s="72"/>
      <c r="AP16" s="72"/>
      <c r="AQ16" s="72"/>
      <c r="AR16" s="72"/>
      <c r="AS16" s="72"/>
      <c r="AT16" s="72"/>
      <c r="AU16" s="72"/>
      <c r="AV16" s="72"/>
      <c r="AW16" s="72"/>
    </row>
    <row r="17" ht="13.5" thickBot="1">
      <c r="A17" s="20"/>
    </row>
    <row r="18" spans="1:43" ht="13.5" thickTop="1">
      <c r="A18" s="291" t="s">
        <v>149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8"/>
      <c r="AO18" s="176"/>
      <c r="AP18" s="175"/>
      <c r="AQ18" s="72"/>
    </row>
    <row r="19" spans="1:49" ht="58.5" customHeight="1">
      <c r="A19" s="156" t="s">
        <v>60</v>
      </c>
      <c r="B19" s="596" t="s">
        <v>40</v>
      </c>
      <c r="C19" s="594"/>
      <c r="D19" s="595"/>
      <c r="E19" s="596" t="s">
        <v>51</v>
      </c>
      <c r="F19" s="594"/>
      <c r="G19" s="595"/>
      <c r="H19" s="593" t="s">
        <v>50</v>
      </c>
      <c r="I19" s="594"/>
      <c r="J19" s="595"/>
      <c r="K19" s="593" t="s">
        <v>65</v>
      </c>
      <c r="L19" s="594"/>
      <c r="M19" s="595"/>
      <c r="N19" s="593" t="s">
        <v>66</v>
      </c>
      <c r="O19" s="594"/>
      <c r="P19" s="595"/>
      <c r="Q19" s="593" t="s">
        <v>126</v>
      </c>
      <c r="R19" s="594"/>
      <c r="S19" s="595"/>
      <c r="T19" s="593" t="s">
        <v>64</v>
      </c>
      <c r="U19" s="594"/>
      <c r="V19" s="595"/>
      <c r="W19" s="593" t="s">
        <v>113</v>
      </c>
      <c r="X19" s="594"/>
      <c r="Y19" s="595"/>
      <c r="Z19" s="593" t="s">
        <v>34</v>
      </c>
      <c r="AA19" s="594"/>
      <c r="AB19" s="595"/>
      <c r="AC19" s="593" t="s">
        <v>115</v>
      </c>
      <c r="AD19" s="594"/>
      <c r="AE19" s="595"/>
      <c r="AF19" s="593" t="s">
        <v>116</v>
      </c>
      <c r="AG19" s="594"/>
      <c r="AH19" s="595"/>
      <c r="AI19" s="593" t="s">
        <v>117</v>
      </c>
      <c r="AJ19" s="594"/>
      <c r="AK19" s="595"/>
      <c r="AL19" s="593" t="s">
        <v>118</v>
      </c>
      <c r="AM19" s="594"/>
      <c r="AN19" s="595"/>
      <c r="AO19" s="176"/>
      <c r="AP19" s="175"/>
      <c r="AQ19" s="72"/>
      <c r="AR19" s="72"/>
      <c r="AS19" s="72"/>
      <c r="AT19" s="72"/>
      <c r="AU19" s="72"/>
      <c r="AV19" s="72"/>
      <c r="AW19" s="72"/>
    </row>
    <row r="20" spans="1:49" ht="29.25" customHeight="1">
      <c r="A20" s="61"/>
      <c r="B20" s="64" t="s">
        <v>412</v>
      </c>
      <c r="C20" s="64" t="s">
        <v>413</v>
      </c>
      <c r="D20" s="64" t="s">
        <v>414</v>
      </c>
      <c r="E20" s="64" t="s">
        <v>412</v>
      </c>
      <c r="F20" s="64" t="s">
        <v>413</v>
      </c>
      <c r="G20" s="64" t="s">
        <v>414</v>
      </c>
      <c r="H20" s="64" t="s">
        <v>412</v>
      </c>
      <c r="I20" s="64" t="s">
        <v>413</v>
      </c>
      <c r="J20" s="64" t="s">
        <v>414</v>
      </c>
      <c r="K20" s="64" t="s">
        <v>412</v>
      </c>
      <c r="L20" s="64" t="s">
        <v>413</v>
      </c>
      <c r="M20" s="64" t="s">
        <v>414</v>
      </c>
      <c r="N20" s="64" t="s">
        <v>412</v>
      </c>
      <c r="O20" s="64" t="s">
        <v>413</v>
      </c>
      <c r="P20" s="64" t="s">
        <v>414</v>
      </c>
      <c r="Q20" s="64" t="s">
        <v>412</v>
      </c>
      <c r="R20" s="64" t="s">
        <v>413</v>
      </c>
      <c r="S20" s="64" t="s">
        <v>414</v>
      </c>
      <c r="T20" s="64" t="s">
        <v>412</v>
      </c>
      <c r="U20" s="64" t="s">
        <v>413</v>
      </c>
      <c r="V20" s="64" t="s">
        <v>414</v>
      </c>
      <c r="W20" s="64" t="s">
        <v>412</v>
      </c>
      <c r="X20" s="64" t="s">
        <v>413</v>
      </c>
      <c r="Y20" s="64" t="s">
        <v>414</v>
      </c>
      <c r="Z20" s="64" t="s">
        <v>412</v>
      </c>
      <c r="AA20" s="64" t="s">
        <v>413</v>
      </c>
      <c r="AB20" s="64" t="s">
        <v>414</v>
      </c>
      <c r="AC20" s="64" t="s">
        <v>412</v>
      </c>
      <c r="AD20" s="64" t="s">
        <v>413</v>
      </c>
      <c r="AE20" s="64" t="s">
        <v>414</v>
      </c>
      <c r="AF20" s="64" t="s">
        <v>412</v>
      </c>
      <c r="AG20" s="64" t="s">
        <v>413</v>
      </c>
      <c r="AH20" s="64" t="s">
        <v>414</v>
      </c>
      <c r="AI20" s="64" t="s">
        <v>412</v>
      </c>
      <c r="AJ20" s="64" t="s">
        <v>413</v>
      </c>
      <c r="AK20" s="64" t="s">
        <v>414</v>
      </c>
      <c r="AL20" s="64" t="s">
        <v>412</v>
      </c>
      <c r="AM20" s="64" t="s">
        <v>413</v>
      </c>
      <c r="AN20" s="64" t="s">
        <v>414</v>
      </c>
      <c r="AO20" s="176"/>
      <c r="AP20" s="187"/>
      <c r="AQ20" s="108"/>
      <c r="AR20" s="108"/>
      <c r="AS20" s="108"/>
      <c r="AT20" s="108"/>
      <c r="AU20" s="108"/>
      <c r="AV20" s="72"/>
      <c r="AW20" s="72"/>
    </row>
    <row r="21" spans="1:49" s="221" customFormat="1" ht="12.75">
      <c r="A21" s="462" t="s">
        <v>75</v>
      </c>
      <c r="B21" s="35">
        <v>1.706212707605248</v>
      </c>
      <c r="C21" s="35">
        <v>2.657992971841172</v>
      </c>
      <c r="D21" s="35">
        <v>0.452333396397075</v>
      </c>
      <c r="E21" s="35">
        <v>1.2508465758075848</v>
      </c>
      <c r="F21" s="35">
        <v>2.181766940850305</v>
      </c>
      <c r="G21" s="35">
        <v>0.35535268449722324</v>
      </c>
      <c r="H21" s="35">
        <v>-2.0666236768841606</v>
      </c>
      <c r="I21" s="35">
        <v>-1.2427159479932448</v>
      </c>
      <c r="J21" s="185">
        <v>-3.1600026855918895</v>
      </c>
      <c r="K21" s="35">
        <v>-1.481194175431566</v>
      </c>
      <c r="L21" s="35">
        <v>-0.14560632137534668</v>
      </c>
      <c r="M21" s="185">
        <v>-3.083333219381268</v>
      </c>
      <c r="N21" s="35">
        <v>-2.899082229785832</v>
      </c>
      <c r="O21" s="35">
        <v>-2.9940975539796355</v>
      </c>
      <c r="P21" s="185">
        <v>-2.7616890140807815</v>
      </c>
      <c r="Q21" s="35">
        <v>1.175591535093412</v>
      </c>
      <c r="R21" s="35">
        <v>2.471694787119594</v>
      </c>
      <c r="S21" s="185">
        <v>-0.46631304662648754</v>
      </c>
      <c r="T21" s="35">
        <v>3.0509767110542985</v>
      </c>
      <c r="U21" s="35">
        <v>5.124429678186182</v>
      </c>
      <c r="V21" s="185">
        <v>0.25198484178239333</v>
      </c>
      <c r="W21" s="35">
        <v>3.8209635367804085</v>
      </c>
      <c r="X21" s="35">
        <v>5.467966207555097</v>
      </c>
      <c r="Y21" s="185">
        <v>1.8125536438649448</v>
      </c>
      <c r="Z21" s="35">
        <v>1.5942379888804092</v>
      </c>
      <c r="AA21" s="35">
        <v>2.651905993994874</v>
      </c>
      <c r="AB21" s="185">
        <v>0.5131116080705045</v>
      </c>
      <c r="AC21" s="35">
        <v>3.4396472717545867</v>
      </c>
      <c r="AD21" s="35">
        <v>3.671285957841186</v>
      </c>
      <c r="AE21" s="185">
        <v>2.9566541575337</v>
      </c>
      <c r="AF21" s="35">
        <v>1.848646637558482</v>
      </c>
      <c r="AG21" s="35">
        <v>2.348022221078816</v>
      </c>
      <c r="AH21" s="185">
        <v>0.9718851719580757</v>
      </c>
      <c r="AI21" s="35">
        <v>2.751382578270656</v>
      </c>
      <c r="AJ21" s="35">
        <v>4.420536658280416</v>
      </c>
      <c r="AK21" s="185">
        <v>0.8138775229558526</v>
      </c>
      <c r="AL21" s="35">
        <v>-0.3690822644859981</v>
      </c>
      <c r="AM21" s="35">
        <v>-0.6288427323917656</v>
      </c>
      <c r="AN21" s="186">
        <v>0.21817461399227245</v>
      </c>
      <c r="AO21" s="435"/>
      <c r="AP21" s="435"/>
      <c r="AQ21" s="436"/>
      <c r="AR21" s="436"/>
      <c r="AS21" s="436"/>
      <c r="AT21" s="436"/>
      <c r="AU21" s="436"/>
      <c r="AV21" s="437"/>
      <c r="AW21" s="437"/>
    </row>
    <row r="22" spans="1:49" s="220" customFormat="1" ht="12.75">
      <c r="A22" s="438" t="s">
        <v>72</v>
      </c>
      <c r="B22" s="12">
        <v>0.9</v>
      </c>
      <c r="C22" s="12">
        <v>1.1477481206519111</v>
      </c>
      <c r="D22" s="12">
        <v>0.16136631669250112</v>
      </c>
      <c r="E22" s="12">
        <v>-0.06254448631174649</v>
      </c>
      <c r="F22" s="12">
        <v>-0.28533844497095173</v>
      </c>
      <c r="G22" s="12">
        <v>-0.047837587042835375</v>
      </c>
      <c r="H22" s="12">
        <v>-1.2873792480693131</v>
      </c>
      <c r="I22" s="12">
        <v>-1.3298035418661993</v>
      </c>
      <c r="J22" s="171">
        <v>-0.9336742858343128</v>
      </c>
      <c r="K22" s="12">
        <v>-1.3946949291092414</v>
      </c>
      <c r="L22" s="12">
        <v>-1.0703892204286152</v>
      </c>
      <c r="M22" s="171">
        <v>-1.3864082554362525</v>
      </c>
      <c r="N22" s="12">
        <v>-1.9811056313576842</v>
      </c>
      <c r="O22" s="12">
        <v>-1.832542196825121</v>
      </c>
      <c r="P22" s="171">
        <v>-1.155201722972485</v>
      </c>
      <c r="Q22" s="12">
        <v>3.180122957786776</v>
      </c>
      <c r="R22" s="12">
        <v>3.510345757458698</v>
      </c>
      <c r="S22" s="171">
        <v>0.20904214146402178</v>
      </c>
      <c r="T22" s="12">
        <v>1.4088838056952766</v>
      </c>
      <c r="U22" s="12">
        <v>2.067831299991232</v>
      </c>
      <c r="V22" s="171">
        <v>-0.5055552470378238</v>
      </c>
      <c r="W22" s="12">
        <v>1.778755016466917</v>
      </c>
      <c r="X22" s="12">
        <v>2.2563682709231916</v>
      </c>
      <c r="Y22" s="171">
        <v>0.14522235249869286</v>
      </c>
      <c r="Z22" s="12">
        <v>1.1114499594244942</v>
      </c>
      <c r="AA22" s="12">
        <v>1.0263657501952277</v>
      </c>
      <c r="AB22" s="171">
        <v>0.6561329286472176</v>
      </c>
      <c r="AC22" s="12">
        <v>1.5517626082783504</v>
      </c>
      <c r="AD22" s="12">
        <v>1.2030311544949495</v>
      </c>
      <c r="AE22" s="171">
        <v>0.7835286122018157</v>
      </c>
      <c r="AF22" s="12">
        <v>1.686511778337303</v>
      </c>
      <c r="AG22" s="12">
        <v>1.8457972325267344</v>
      </c>
      <c r="AH22" s="171">
        <v>1.4740742513727245</v>
      </c>
      <c r="AI22" s="12">
        <v>0.9098627918506013</v>
      </c>
      <c r="AJ22" s="12">
        <v>1.2685138458509755</v>
      </c>
      <c r="AK22" s="171">
        <v>-0.7897677564228681</v>
      </c>
      <c r="AL22" s="12">
        <v>0.9127284280556446</v>
      </c>
      <c r="AM22" s="12">
        <v>1.1503265486588679</v>
      </c>
      <c r="AN22" s="180">
        <v>0.5073906427873933</v>
      </c>
      <c r="AO22" s="439"/>
      <c r="AP22" s="439"/>
      <c r="AQ22" s="440"/>
      <c r="AR22" s="440"/>
      <c r="AS22" s="440"/>
      <c r="AT22" s="440"/>
      <c r="AU22" s="440"/>
      <c r="AV22" s="441"/>
      <c r="AW22" s="441"/>
    </row>
    <row r="23" spans="1:49" s="220" customFormat="1" ht="12.75">
      <c r="A23" s="442" t="s">
        <v>442</v>
      </c>
      <c r="B23" s="67">
        <v>0.08518144638969277</v>
      </c>
      <c r="C23" s="67">
        <v>0.05912933137243293</v>
      </c>
      <c r="D23" s="67">
        <v>0.047655380838817915</v>
      </c>
      <c r="E23" s="67">
        <v>0.12238836854020708</v>
      </c>
      <c r="F23" s="67">
        <v>0.4206453497960542</v>
      </c>
      <c r="G23" s="67">
        <v>0.026698931140206474</v>
      </c>
      <c r="H23" s="67">
        <v>0.07986285484164198</v>
      </c>
      <c r="I23" s="67">
        <v>-0.026553747917816936</v>
      </c>
      <c r="J23" s="170">
        <v>0.028463753906511055</v>
      </c>
      <c r="K23" s="67">
        <v>-0.10216356157005864</v>
      </c>
      <c r="L23" s="67">
        <v>-0.011697754821344376</v>
      </c>
      <c r="M23" s="170">
        <v>-0.13785374711525122</v>
      </c>
      <c r="N23" s="67">
        <v>-0.11028648467630352</v>
      </c>
      <c r="O23" s="67">
        <v>-0.1163701114503819</v>
      </c>
      <c r="P23" s="170">
        <v>-0.018445803861990743</v>
      </c>
      <c r="Q23" s="67">
        <v>0.0597585086266547</v>
      </c>
      <c r="R23" s="67">
        <v>0.03734904817815899</v>
      </c>
      <c r="S23" s="170">
        <v>0.051757715345548454</v>
      </c>
      <c r="T23" s="67">
        <v>0.06240786439760289</v>
      </c>
      <c r="U23" s="67">
        <v>0.04208973314292856</v>
      </c>
      <c r="V23" s="170">
        <v>-0.0040453336418902345</v>
      </c>
      <c r="W23" s="67">
        <v>0.12940668183822662</v>
      </c>
      <c r="X23" s="67">
        <v>0.10649198367493129</v>
      </c>
      <c r="Y23" s="170">
        <v>0.04101691092172734</v>
      </c>
      <c r="Z23" s="67">
        <v>0.014842302810765562</v>
      </c>
      <c r="AA23" s="67">
        <v>-0.009109145482980932</v>
      </c>
      <c r="AB23" s="170">
        <v>0.0072182385251939925</v>
      </c>
      <c r="AC23" s="67">
        <v>0.1618359123790613</v>
      </c>
      <c r="AD23" s="67">
        <v>0.06487158679795298</v>
      </c>
      <c r="AE23" s="170">
        <v>-0.0026593561640261636</v>
      </c>
      <c r="AF23" s="67">
        <v>0.07858463965563854</v>
      </c>
      <c r="AG23" s="67">
        <v>0.06602752720934682</v>
      </c>
      <c r="AH23" s="170">
        <v>0.02803291762342047</v>
      </c>
      <c r="AI23" s="67">
        <v>0.20944039656278116</v>
      </c>
      <c r="AJ23" s="67">
        <v>0.10482228177217753</v>
      </c>
      <c r="AK23" s="170">
        <v>0.23355911289060288</v>
      </c>
      <c r="AL23" s="67">
        <v>0.012211080471531162</v>
      </c>
      <c r="AM23" s="67">
        <v>0.003112702964220222</v>
      </c>
      <c r="AN23" s="179">
        <v>0.01579610248750495</v>
      </c>
      <c r="AO23" s="440"/>
      <c r="AP23" s="440"/>
      <c r="AQ23" s="440"/>
      <c r="AR23" s="440"/>
      <c r="AS23" s="440"/>
      <c r="AT23" s="440"/>
      <c r="AU23" s="440"/>
      <c r="AV23" s="441"/>
      <c r="AW23" s="441"/>
    </row>
    <row r="24" spans="1:49" s="220" customFormat="1" ht="33.75">
      <c r="A24" s="517" t="s">
        <v>494</v>
      </c>
      <c r="B24" s="518">
        <v>0.6674858362439016</v>
      </c>
      <c r="C24" s="518">
        <v>1.4511155198168284</v>
      </c>
      <c r="D24" s="518">
        <v>0.24331169886575638</v>
      </c>
      <c r="E24" s="518">
        <v>1.1910026935791238</v>
      </c>
      <c r="F24" s="518">
        <v>2.0464600360252025</v>
      </c>
      <c r="G24" s="518">
        <v>0.37649134039985305</v>
      </c>
      <c r="H24" s="518">
        <v>-0.8591072836564881</v>
      </c>
      <c r="I24" s="518">
        <v>0.11364134179076885</v>
      </c>
      <c r="J24" s="519">
        <v>-2.2547921536640856</v>
      </c>
      <c r="K24" s="518">
        <v>0.015664315247734636</v>
      </c>
      <c r="L24" s="518">
        <v>0.9364806538746132</v>
      </c>
      <c r="M24" s="519">
        <v>-1.5590712168297642</v>
      </c>
      <c r="N24" s="518">
        <v>-0.8076901137518444</v>
      </c>
      <c r="O24" s="518">
        <v>-1.0451852457041324</v>
      </c>
      <c r="P24" s="519">
        <v>-1.5880414872463036</v>
      </c>
      <c r="Q24" s="518">
        <v>-2.064289931320018</v>
      </c>
      <c r="R24" s="518">
        <v>-1.076000018517262</v>
      </c>
      <c r="S24" s="519">
        <v>-0.7271129034360604</v>
      </c>
      <c r="T24" s="518">
        <v>1.5796850409614192</v>
      </c>
      <c r="U24" s="518">
        <v>3.0145086450520235</v>
      </c>
      <c r="V24" s="519">
        <v>0.7615854224621107</v>
      </c>
      <c r="W24" s="518">
        <v>1.912801838475265</v>
      </c>
      <c r="X24" s="518">
        <v>3.105105952956976</v>
      </c>
      <c r="Y24" s="519">
        <v>1.6263143804445233</v>
      </c>
      <c r="Z24" s="518">
        <v>0.4679457266451496</v>
      </c>
      <c r="AA24" s="518">
        <v>1.634649389282625</v>
      </c>
      <c r="AB24" s="519">
        <v>-0.15023955910190645</v>
      </c>
      <c r="AC24" s="518">
        <v>1.726048751097175</v>
      </c>
      <c r="AD24" s="518">
        <v>2.403383216548284</v>
      </c>
      <c r="AE24" s="519">
        <v>2.17578490149591</v>
      </c>
      <c r="AF24" s="518">
        <v>0.08355021956554211</v>
      </c>
      <c r="AG24" s="518">
        <v>0.4361974613427357</v>
      </c>
      <c r="AH24" s="519">
        <v>-0.5302219970380707</v>
      </c>
      <c r="AI24" s="518">
        <v>1.6320793898572734</v>
      </c>
      <c r="AJ24" s="518">
        <v>3.047200530657261</v>
      </c>
      <c r="AK24" s="519">
        <v>1.3700861664881179</v>
      </c>
      <c r="AL24" s="518">
        <v>-1.2940217730131756</v>
      </c>
      <c r="AM24" s="518">
        <v>-1.7822819840148532</v>
      </c>
      <c r="AN24" s="520">
        <v>-0.30501213128262517</v>
      </c>
      <c r="AO24" s="440"/>
      <c r="AP24" s="440"/>
      <c r="AQ24" s="440"/>
      <c r="AR24" s="440"/>
      <c r="AS24" s="440"/>
      <c r="AT24" s="440"/>
      <c r="AU24" s="440"/>
      <c r="AV24" s="441"/>
      <c r="AW24" s="441"/>
    </row>
    <row r="25" spans="1:47" ht="12.75">
      <c r="A25" s="161" t="s">
        <v>444</v>
      </c>
      <c r="B25" s="34"/>
      <c r="C25" s="34"/>
      <c r="D25" s="35"/>
      <c r="E25" s="34"/>
      <c r="F25" s="34"/>
      <c r="G25" s="35"/>
      <c r="H25" s="34"/>
      <c r="I25" s="34"/>
      <c r="J25" s="35"/>
      <c r="K25" s="34"/>
      <c r="L25" s="34"/>
      <c r="M25" s="35"/>
      <c r="N25" s="34"/>
      <c r="O25" s="34"/>
      <c r="P25" s="35"/>
      <c r="Q25" s="34"/>
      <c r="R25" s="34"/>
      <c r="S25" s="35"/>
      <c r="T25" s="160"/>
      <c r="U25" s="160"/>
      <c r="V25" s="35"/>
      <c r="W25" s="35"/>
      <c r="X25" s="35"/>
      <c r="Z25" s="97"/>
      <c r="AA25" s="97"/>
      <c r="AB25" s="147"/>
      <c r="AC25" s="147"/>
      <c r="AD25" s="147"/>
      <c r="AE25" s="147"/>
      <c r="AF25" s="147"/>
      <c r="AG25" s="147"/>
      <c r="AH25" s="147"/>
      <c r="AI25" s="147"/>
      <c r="AJ25" s="147"/>
      <c r="AK25" s="147"/>
      <c r="AL25" s="108"/>
      <c r="AM25" s="108"/>
      <c r="AN25" s="108"/>
      <c r="AO25" s="108"/>
      <c r="AP25" s="108"/>
      <c r="AQ25" s="108"/>
      <c r="AR25" s="108"/>
      <c r="AS25" s="108"/>
      <c r="AT25" s="72"/>
      <c r="AU25" s="72"/>
    </row>
    <row r="26" spans="1:47" ht="12.75">
      <c r="A26" s="296" t="s">
        <v>5</v>
      </c>
      <c r="B26" s="34"/>
      <c r="C26" s="34"/>
      <c r="D26" s="35"/>
      <c r="E26" s="34"/>
      <c r="F26" s="34"/>
      <c r="G26" s="35"/>
      <c r="H26" s="34"/>
      <c r="I26" s="34"/>
      <c r="J26" s="35"/>
      <c r="K26" s="34"/>
      <c r="L26" s="34"/>
      <c r="M26" s="35"/>
      <c r="N26" s="34"/>
      <c r="O26" s="34"/>
      <c r="P26" s="35"/>
      <c r="Q26" s="34"/>
      <c r="R26" s="34"/>
      <c r="S26" s="35"/>
      <c r="T26" s="160"/>
      <c r="U26" s="160"/>
      <c r="V26" s="35"/>
      <c r="W26" s="35"/>
      <c r="X26" s="35"/>
      <c r="Z26" s="97"/>
      <c r="AA26" s="97"/>
      <c r="AB26" s="147"/>
      <c r="AC26" s="147"/>
      <c r="AD26" s="147"/>
      <c r="AE26" s="147"/>
      <c r="AF26" s="147"/>
      <c r="AG26" s="147"/>
      <c r="AH26" s="147"/>
      <c r="AI26" s="147"/>
      <c r="AJ26" s="147"/>
      <c r="AK26" s="147"/>
      <c r="AL26" s="108"/>
      <c r="AM26" s="108"/>
      <c r="AN26" s="108"/>
      <c r="AO26" s="108"/>
      <c r="AP26" s="108"/>
      <c r="AQ26" s="108"/>
      <c r="AR26" s="108"/>
      <c r="AS26" s="108"/>
      <c r="AT26" s="72"/>
      <c r="AU26" s="72"/>
    </row>
    <row r="27" spans="1:49" ht="12.75">
      <c r="A27" s="356" t="s">
        <v>416</v>
      </c>
      <c r="AC27" s="72"/>
      <c r="AD27" s="72"/>
      <c r="AE27" s="72"/>
      <c r="AF27" s="72"/>
      <c r="AG27" s="72"/>
      <c r="AH27" s="72"/>
      <c r="AI27" s="72"/>
      <c r="AJ27" s="72"/>
      <c r="AK27" s="72"/>
      <c r="AL27" s="72"/>
      <c r="AM27" s="72"/>
      <c r="AN27" s="72"/>
      <c r="AO27" s="72"/>
      <c r="AP27" s="72"/>
      <c r="AQ27" s="72"/>
      <c r="AR27" s="72"/>
      <c r="AS27" s="72"/>
      <c r="AT27" s="72"/>
      <c r="AU27" s="72"/>
      <c r="AV27" s="72"/>
      <c r="AW27" s="72"/>
    </row>
    <row r="28" spans="1:49" ht="12.75">
      <c r="A28" s="23" t="s">
        <v>71</v>
      </c>
      <c r="B28" s="174"/>
      <c r="C28" s="174"/>
      <c r="E28" s="174"/>
      <c r="F28" s="174"/>
      <c r="H28" s="174"/>
      <c r="I28" s="174"/>
      <c r="AC28" s="72"/>
      <c r="AD28" s="72"/>
      <c r="AE28" s="72"/>
      <c r="AF28" s="72"/>
      <c r="AG28" s="72"/>
      <c r="AH28" s="72"/>
      <c r="AI28" s="72"/>
      <c r="AJ28" s="72"/>
      <c r="AK28" s="72"/>
      <c r="AL28" s="72"/>
      <c r="AM28" s="72"/>
      <c r="AN28" s="72"/>
      <c r="AO28" s="72"/>
      <c r="AP28" s="72"/>
      <c r="AQ28" s="72"/>
      <c r="AR28" s="72"/>
      <c r="AS28" s="72"/>
      <c r="AT28" s="72"/>
      <c r="AU28" s="72"/>
      <c r="AV28" s="72"/>
      <c r="AW28" s="72"/>
    </row>
  </sheetData>
  <mergeCells count="27">
    <mergeCell ref="AI19:AK19"/>
    <mergeCell ref="AL19:AN19"/>
    <mergeCell ref="W19:Y19"/>
    <mergeCell ref="Z19:AB19"/>
    <mergeCell ref="AC19:AE19"/>
    <mergeCell ref="AF19:AH19"/>
    <mergeCell ref="AF7:AH7"/>
    <mergeCell ref="AI7:AK7"/>
    <mergeCell ref="AL7:AN7"/>
    <mergeCell ref="B19:D19"/>
    <mergeCell ref="E19:G19"/>
    <mergeCell ref="H19:J19"/>
    <mergeCell ref="K19:M19"/>
    <mergeCell ref="N19:P19"/>
    <mergeCell ref="Q19:S19"/>
    <mergeCell ref="T19:V19"/>
    <mergeCell ref="T7:V7"/>
    <mergeCell ref="W7:Y7"/>
    <mergeCell ref="Z7:AB7"/>
    <mergeCell ref="AC7:AE7"/>
    <mergeCell ref="A1:B1"/>
    <mergeCell ref="N7:P7"/>
    <mergeCell ref="Q7:S7"/>
    <mergeCell ref="B7:D7"/>
    <mergeCell ref="E7:G7"/>
    <mergeCell ref="H7:J7"/>
    <mergeCell ref="K7:M7"/>
  </mergeCells>
  <hyperlinks>
    <hyperlink ref="A1" location="Sommaire!A1" display="Retour sommaire"/>
  </hyperlinks>
  <printOptions/>
  <pageMargins left="0.18" right="0.17" top="1" bottom="1" header="0.39" footer="0.4921259845"/>
  <pageSetup horizontalDpi="600" verticalDpi="600" orientation="landscape" paperSize="9" scale="50"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5.xml><?xml version="1.0" encoding="utf-8"?>
<worksheet xmlns="http://schemas.openxmlformats.org/spreadsheetml/2006/main" xmlns:r="http://schemas.openxmlformats.org/officeDocument/2006/relationships">
  <sheetPr codeName="Feuil10"/>
  <dimension ref="A1:L63"/>
  <sheetViews>
    <sheetView showGridLines="0" zoomScaleSheetLayoutView="100" workbookViewId="0" topLeftCell="A1">
      <selection activeCell="A1" sqref="A1:B1"/>
    </sheetView>
  </sheetViews>
  <sheetFormatPr defaultColWidth="11.421875" defaultRowHeight="12.75"/>
  <cols>
    <col min="1" max="6" width="10.7109375" style="350" customWidth="1"/>
    <col min="7" max="12" width="10.421875" style="350" customWidth="1"/>
    <col min="13" max="16384" width="11.421875" style="350" customWidth="1"/>
  </cols>
  <sheetData>
    <row r="1" spans="1:2" s="351" customFormat="1" ht="12.75">
      <c r="A1" s="577" t="s">
        <v>79</v>
      </c>
      <c r="B1" s="577"/>
    </row>
    <row r="2" spans="1:12" s="351" customFormat="1" ht="12.75">
      <c r="A2" s="521"/>
      <c r="B2" s="522"/>
      <c r="C2" s="523"/>
      <c r="D2" s="523"/>
      <c r="E2" s="523"/>
      <c r="F2" s="523"/>
      <c r="G2" s="523"/>
      <c r="H2" s="523"/>
      <c r="I2" s="523"/>
      <c r="J2" s="523"/>
      <c r="K2" s="523"/>
      <c r="L2" s="523"/>
    </row>
    <row r="3" spans="1:12" s="351" customFormat="1" ht="27" customHeight="1">
      <c r="A3" s="604" t="s">
        <v>0</v>
      </c>
      <c r="B3" s="598"/>
      <c r="C3" s="598"/>
      <c r="D3" s="598"/>
      <c r="E3" s="598"/>
      <c r="F3" s="598"/>
      <c r="G3" s="598"/>
      <c r="H3" s="598"/>
      <c r="I3" s="598"/>
      <c r="J3" s="598"/>
      <c r="K3" s="598"/>
      <c r="L3" s="598"/>
    </row>
    <row r="4" spans="1:2" s="351" customFormat="1" ht="12.75">
      <c r="A4" s="359"/>
      <c r="B4" s="350"/>
    </row>
    <row r="5" s="351" customFormat="1" ht="13.5" thickBot="1">
      <c r="A5" s="20" t="s">
        <v>448</v>
      </c>
    </row>
    <row r="6" spans="1:12" s="351" customFormat="1" ht="13.5" thickTop="1">
      <c r="A6" s="346"/>
      <c r="B6" s="466"/>
      <c r="C6" s="466"/>
      <c r="D6" s="466"/>
      <c r="E6" s="466"/>
      <c r="F6" s="466"/>
      <c r="G6" s="466"/>
      <c r="H6" s="466"/>
      <c r="I6" s="466"/>
      <c r="J6" s="466"/>
      <c r="K6" s="466"/>
      <c r="L6" s="467"/>
    </row>
    <row r="7" spans="1:12" ht="12.75">
      <c r="A7" s="463"/>
      <c r="B7" s="464"/>
      <c r="C7" s="360"/>
      <c r="D7" s="360"/>
      <c r="E7" s="360"/>
      <c r="F7" s="360"/>
      <c r="G7" s="599" t="s">
        <v>121</v>
      </c>
      <c r="H7" s="600"/>
      <c r="I7" s="600"/>
      <c r="J7" s="600"/>
      <c r="K7" s="600"/>
      <c r="L7" s="601"/>
    </row>
    <row r="8" spans="1:12" ht="12.75">
      <c r="A8" s="364"/>
      <c r="B8" s="363"/>
      <c r="C8" s="363"/>
      <c r="D8" s="363"/>
      <c r="E8" s="363"/>
      <c r="F8" s="363"/>
      <c r="G8" s="586" t="s">
        <v>435</v>
      </c>
      <c r="H8" s="586"/>
      <c r="I8" s="586"/>
      <c r="J8" s="586" t="s">
        <v>449</v>
      </c>
      <c r="K8" s="586"/>
      <c r="L8" s="602"/>
    </row>
    <row r="9" spans="1:12" ht="12.75">
      <c r="A9" s="365"/>
      <c r="B9" s="465"/>
      <c r="C9" s="465"/>
      <c r="D9" s="465"/>
      <c r="E9" s="465"/>
      <c r="F9" s="465"/>
      <c r="G9" s="365" t="s">
        <v>436</v>
      </c>
      <c r="H9" s="365" t="s">
        <v>437</v>
      </c>
      <c r="I9" s="368" t="s">
        <v>438</v>
      </c>
      <c r="J9" s="365" t="s">
        <v>412</v>
      </c>
      <c r="K9" s="365" t="s">
        <v>413</v>
      </c>
      <c r="L9" s="368" t="s">
        <v>414</v>
      </c>
    </row>
    <row r="10" spans="1:12" ht="12.75">
      <c r="A10" s="443" t="s">
        <v>19</v>
      </c>
      <c r="B10" s="444"/>
      <c r="C10" s="444"/>
      <c r="D10" s="444"/>
      <c r="E10" s="444"/>
      <c r="F10" s="444"/>
      <c r="G10" s="444">
        <v>394500</v>
      </c>
      <c r="H10" s="444">
        <v>434800</v>
      </c>
      <c r="I10" s="444">
        <v>440600</v>
      </c>
      <c r="J10" s="444">
        <v>46200</v>
      </c>
      <c r="K10" s="444">
        <v>40400</v>
      </c>
      <c r="L10" s="445">
        <v>5800</v>
      </c>
    </row>
    <row r="11" spans="1:12" ht="12.75">
      <c r="A11" s="446" t="s">
        <v>51</v>
      </c>
      <c r="B11" s="447"/>
      <c r="C11" s="447"/>
      <c r="D11" s="447"/>
      <c r="E11" s="447"/>
      <c r="F11" s="447"/>
      <c r="G11" s="447">
        <v>15100</v>
      </c>
      <c r="H11" s="447">
        <v>15800</v>
      </c>
      <c r="I11" s="447">
        <v>15700</v>
      </c>
      <c r="J11" s="447">
        <v>700</v>
      </c>
      <c r="K11" s="447">
        <v>700</v>
      </c>
      <c r="L11" s="448">
        <v>0</v>
      </c>
    </row>
    <row r="12" spans="1:12" ht="12.75">
      <c r="A12" s="449" t="s">
        <v>50</v>
      </c>
      <c r="B12" s="450"/>
      <c r="C12" s="450"/>
      <c r="D12" s="450"/>
      <c r="E12" s="450"/>
      <c r="F12" s="450"/>
      <c r="G12" s="450">
        <v>10600</v>
      </c>
      <c r="H12" s="450">
        <v>10000</v>
      </c>
      <c r="I12" s="450">
        <v>8300</v>
      </c>
      <c r="J12" s="450">
        <v>-2300</v>
      </c>
      <c r="K12" s="450">
        <v>-600</v>
      </c>
      <c r="L12" s="451">
        <v>-1600</v>
      </c>
    </row>
    <row r="13" spans="1:12" ht="12.75">
      <c r="A13" s="446" t="s">
        <v>65</v>
      </c>
      <c r="B13" s="452"/>
      <c r="C13" s="452"/>
      <c r="D13" s="452"/>
      <c r="E13" s="452"/>
      <c r="F13" s="452"/>
      <c r="G13" s="452">
        <v>21800</v>
      </c>
      <c r="H13" s="452">
        <v>22100</v>
      </c>
      <c r="I13" s="452">
        <v>20200</v>
      </c>
      <c r="J13" s="452">
        <v>-1600</v>
      </c>
      <c r="K13" s="452">
        <v>300</v>
      </c>
      <c r="L13" s="453">
        <v>-2000</v>
      </c>
    </row>
    <row r="14" spans="1:12" ht="12.75">
      <c r="A14" s="454" t="s">
        <v>66</v>
      </c>
      <c r="B14" s="455"/>
      <c r="C14" s="455"/>
      <c r="D14" s="455"/>
      <c r="E14" s="455"/>
      <c r="F14" s="455"/>
      <c r="G14" s="455">
        <v>17500</v>
      </c>
      <c r="H14" s="455">
        <v>15700</v>
      </c>
      <c r="I14" s="455">
        <v>14900</v>
      </c>
      <c r="J14" s="455">
        <v>-2700</v>
      </c>
      <c r="K14" s="455">
        <v>-1800</v>
      </c>
      <c r="L14" s="456">
        <v>-800</v>
      </c>
    </row>
    <row r="15" spans="1:12" ht="12.75">
      <c r="A15" s="446" t="s">
        <v>126</v>
      </c>
      <c r="B15" s="452"/>
      <c r="C15" s="452"/>
      <c r="D15" s="452"/>
      <c r="E15" s="452"/>
      <c r="F15" s="452"/>
      <c r="G15" s="452">
        <v>11000</v>
      </c>
      <c r="H15" s="452">
        <v>12300</v>
      </c>
      <c r="I15" s="452">
        <v>12800</v>
      </c>
      <c r="J15" s="452">
        <v>1800</v>
      </c>
      <c r="K15" s="452">
        <v>1300</v>
      </c>
      <c r="L15" s="453">
        <v>500</v>
      </c>
    </row>
    <row r="16" spans="1:12" ht="12.75">
      <c r="A16" s="454" t="s">
        <v>64</v>
      </c>
      <c r="B16" s="455"/>
      <c r="C16" s="455"/>
      <c r="D16" s="455"/>
      <c r="E16" s="455"/>
      <c r="F16" s="455"/>
      <c r="G16" s="455">
        <v>32100</v>
      </c>
      <c r="H16" s="455">
        <v>41200</v>
      </c>
      <c r="I16" s="455">
        <v>40600</v>
      </c>
      <c r="J16" s="455">
        <v>8500</v>
      </c>
      <c r="K16" s="455">
        <v>9100</v>
      </c>
      <c r="L16" s="456">
        <v>-600</v>
      </c>
    </row>
    <row r="17" spans="1:12" ht="12.75">
      <c r="A17" s="446" t="s">
        <v>113</v>
      </c>
      <c r="B17" s="447"/>
      <c r="C17" s="447"/>
      <c r="D17" s="447"/>
      <c r="E17" s="447"/>
      <c r="F17" s="447"/>
      <c r="G17" s="447">
        <v>49000</v>
      </c>
      <c r="H17" s="447">
        <v>57200</v>
      </c>
      <c r="I17" s="447">
        <v>58500</v>
      </c>
      <c r="J17" s="447">
        <v>9600</v>
      </c>
      <c r="K17" s="447">
        <v>8200</v>
      </c>
      <c r="L17" s="448">
        <v>1400</v>
      </c>
    </row>
    <row r="18" spans="1:12" ht="12.75">
      <c r="A18" s="454" t="s">
        <v>34</v>
      </c>
      <c r="B18" s="457"/>
      <c r="C18" s="457"/>
      <c r="D18" s="457"/>
      <c r="E18" s="457"/>
      <c r="F18" s="457"/>
      <c r="G18" s="457">
        <v>18800</v>
      </c>
      <c r="H18" s="457">
        <v>21200</v>
      </c>
      <c r="I18" s="457">
        <v>23700</v>
      </c>
      <c r="J18" s="457">
        <v>4900</v>
      </c>
      <c r="K18" s="457">
        <v>2400</v>
      </c>
      <c r="L18" s="458">
        <v>2500</v>
      </c>
    </row>
    <row r="19" spans="1:12" ht="12.75">
      <c r="A19" s="446" t="s">
        <v>115</v>
      </c>
      <c r="B19" s="447"/>
      <c r="C19" s="447"/>
      <c r="D19" s="447"/>
      <c r="E19" s="447"/>
      <c r="F19" s="447"/>
      <c r="G19" s="447">
        <v>26200</v>
      </c>
      <c r="H19" s="447">
        <v>30400</v>
      </c>
      <c r="I19" s="447">
        <v>35200</v>
      </c>
      <c r="J19" s="447">
        <v>9100</v>
      </c>
      <c r="K19" s="447">
        <v>4200</v>
      </c>
      <c r="L19" s="448">
        <v>4800</v>
      </c>
    </row>
    <row r="20" spans="1:12" ht="12.75">
      <c r="A20" s="454" t="s">
        <v>116</v>
      </c>
      <c r="B20" s="457"/>
      <c r="C20" s="457"/>
      <c r="D20" s="457"/>
      <c r="E20" s="457"/>
      <c r="F20" s="457"/>
      <c r="G20" s="457">
        <v>116100</v>
      </c>
      <c r="H20" s="457">
        <v>124800</v>
      </c>
      <c r="I20" s="457">
        <v>126500</v>
      </c>
      <c r="J20" s="457">
        <v>10400</v>
      </c>
      <c r="K20" s="457">
        <v>8800</v>
      </c>
      <c r="L20" s="458">
        <v>1700</v>
      </c>
    </row>
    <row r="21" spans="1:12" ht="12.75">
      <c r="A21" s="446" t="s">
        <v>117</v>
      </c>
      <c r="B21" s="447"/>
      <c r="C21" s="447"/>
      <c r="D21" s="447"/>
      <c r="E21" s="447"/>
      <c r="F21" s="447"/>
      <c r="G21" s="447">
        <v>60200</v>
      </c>
      <c r="H21" s="447">
        <v>69000</v>
      </c>
      <c r="I21" s="447">
        <v>69800</v>
      </c>
      <c r="J21" s="447">
        <v>9500</v>
      </c>
      <c r="K21" s="447">
        <v>8800</v>
      </c>
      <c r="L21" s="448">
        <v>800</v>
      </c>
    </row>
    <row r="22" spans="1:12" ht="12.75">
      <c r="A22" s="454" t="s">
        <v>118</v>
      </c>
      <c r="B22" s="455"/>
      <c r="C22" s="455"/>
      <c r="D22" s="455"/>
      <c r="E22" s="455"/>
      <c r="F22" s="455"/>
      <c r="G22" s="455">
        <v>16200</v>
      </c>
      <c r="H22" s="455">
        <v>15200</v>
      </c>
      <c r="I22" s="455">
        <v>14500</v>
      </c>
      <c r="J22" s="455">
        <v>-1700</v>
      </c>
      <c r="K22" s="455">
        <v>-900</v>
      </c>
      <c r="L22" s="459">
        <v>-800</v>
      </c>
    </row>
    <row r="23" spans="1:11" ht="12.75">
      <c r="A23" s="603" t="s">
        <v>450</v>
      </c>
      <c r="B23" s="603"/>
      <c r="C23" s="603"/>
      <c r="D23" s="603"/>
      <c r="E23" s="603"/>
      <c r="F23" s="603"/>
      <c r="G23" s="603"/>
      <c r="H23" s="603"/>
      <c r="I23" s="603"/>
      <c r="J23" s="603"/>
      <c r="K23" s="603"/>
    </row>
    <row r="24" spans="1:9" ht="12.75">
      <c r="A24" s="356" t="s">
        <v>416</v>
      </c>
      <c r="B24" s="351"/>
      <c r="C24" s="351"/>
      <c r="D24" s="351"/>
      <c r="E24" s="351"/>
      <c r="F24" s="351"/>
      <c r="G24" s="351"/>
      <c r="H24" s="351"/>
      <c r="I24" s="351"/>
    </row>
    <row r="25" spans="1:12" ht="12.75">
      <c r="A25" s="357" t="s">
        <v>71</v>
      </c>
      <c r="B25" s="351"/>
      <c r="C25" s="351"/>
      <c r="D25" s="351"/>
      <c r="E25" s="351"/>
      <c r="F25" s="351"/>
      <c r="G25" s="351"/>
      <c r="H25" s="351"/>
      <c r="I25" s="351"/>
      <c r="J25" s="351"/>
      <c r="K25" s="351"/>
      <c r="L25" s="351"/>
    </row>
    <row r="26" spans="1:11" ht="12.75">
      <c r="A26" s="357"/>
      <c r="B26" s="351"/>
      <c r="C26" s="351"/>
      <c r="D26" s="351"/>
      <c r="E26" s="351"/>
      <c r="F26" s="351"/>
      <c r="G26" s="351"/>
      <c r="H26" s="351"/>
      <c r="I26" s="351"/>
      <c r="J26" s="460"/>
      <c r="K26" s="461"/>
    </row>
    <row r="27" spans="1:9" ht="13.5" thickBot="1">
      <c r="A27" s="20" t="s">
        <v>448</v>
      </c>
      <c r="B27" s="353"/>
      <c r="C27" s="353"/>
      <c r="D27" s="353"/>
      <c r="E27" s="353"/>
      <c r="F27" s="353"/>
      <c r="G27" s="353"/>
      <c r="H27" s="351"/>
      <c r="I27" s="351"/>
    </row>
    <row r="28" spans="1:12" s="479" customFormat="1" ht="13.5" thickTop="1">
      <c r="A28" s="524" t="s">
        <v>149</v>
      </c>
      <c r="B28" s="476"/>
      <c r="C28" s="477"/>
      <c r="D28" s="477"/>
      <c r="E28" s="477"/>
      <c r="F28" s="477"/>
      <c r="G28" s="477"/>
      <c r="H28" s="477"/>
      <c r="I28" s="477"/>
      <c r="J28" s="477"/>
      <c r="K28" s="477"/>
      <c r="L28" s="478"/>
    </row>
    <row r="29" spans="1:12" ht="12.75" customHeight="1">
      <c r="A29" s="525"/>
      <c r="B29" s="363"/>
      <c r="C29" s="363"/>
      <c r="D29" s="363"/>
      <c r="E29" s="363"/>
      <c r="F29" s="363"/>
      <c r="G29" s="586" t="s">
        <v>121</v>
      </c>
      <c r="H29" s="586"/>
      <c r="I29" s="586"/>
      <c r="J29" s="586" t="s">
        <v>60</v>
      </c>
      <c r="K29" s="586"/>
      <c r="L29" s="602"/>
    </row>
    <row r="30" spans="1:12" ht="12.75">
      <c r="A30" s="526"/>
      <c r="B30" s="465"/>
      <c r="C30" s="465"/>
      <c r="D30" s="465"/>
      <c r="E30" s="465"/>
      <c r="F30" s="465"/>
      <c r="G30" s="365" t="s">
        <v>412</v>
      </c>
      <c r="H30" s="365" t="s">
        <v>413</v>
      </c>
      <c r="I30" s="365" t="s">
        <v>414</v>
      </c>
      <c r="J30" s="365" t="s">
        <v>412</v>
      </c>
      <c r="K30" s="365" t="s">
        <v>413</v>
      </c>
      <c r="L30" s="527" t="s">
        <v>414</v>
      </c>
    </row>
    <row r="31" spans="1:12" ht="12.75">
      <c r="A31" s="528" t="s">
        <v>19</v>
      </c>
      <c r="B31" s="444"/>
      <c r="C31" s="444"/>
      <c r="D31" s="444"/>
      <c r="E31" s="444"/>
      <c r="F31" s="444"/>
      <c r="G31" s="468">
        <v>1.5945077201372504</v>
      </c>
      <c r="H31" s="469">
        <v>2.4652995852984416</v>
      </c>
      <c r="I31" s="468">
        <v>0.4449526607438692</v>
      </c>
      <c r="J31" s="469">
        <v>1.706212707605248</v>
      </c>
      <c r="K31" s="469">
        <v>2.6568827383579796</v>
      </c>
      <c r="L31" s="529">
        <v>0.4523333963970755</v>
      </c>
    </row>
    <row r="32" spans="1:12" ht="12.75">
      <c r="A32" s="530" t="s">
        <v>51</v>
      </c>
      <c r="B32" s="447"/>
      <c r="C32" s="447"/>
      <c r="D32" s="447"/>
      <c r="E32" s="447"/>
      <c r="F32" s="447"/>
      <c r="G32" s="470">
        <v>0.6332339213521943</v>
      </c>
      <c r="H32" s="471">
        <v>1.1657089377166363</v>
      </c>
      <c r="I32" s="470">
        <v>-0.07237567858969784</v>
      </c>
      <c r="J32" s="471">
        <v>1.2508465758075848</v>
      </c>
      <c r="K32" s="471">
        <v>1.8624146676599507</v>
      </c>
      <c r="L32" s="531">
        <v>0.4411302841610176</v>
      </c>
    </row>
    <row r="33" spans="1:12" ht="12.75">
      <c r="A33" s="532" t="s">
        <v>50</v>
      </c>
      <c r="B33" s="455"/>
      <c r="C33" s="455"/>
      <c r="D33" s="455"/>
      <c r="E33" s="455"/>
      <c r="F33" s="455"/>
      <c r="G33" s="472">
        <v>-3.373411637819046</v>
      </c>
      <c r="H33" s="473">
        <v>-1.472313647766177</v>
      </c>
      <c r="I33" s="472">
        <v>-5.851271097254374</v>
      </c>
      <c r="J33" s="473">
        <v>-2.0666236768841606</v>
      </c>
      <c r="K33" s="473">
        <v>-1.298711031658606</v>
      </c>
      <c r="L33" s="533">
        <v>-3.0812215977274238</v>
      </c>
    </row>
    <row r="34" spans="1:12" ht="12.75">
      <c r="A34" s="530" t="s">
        <v>65</v>
      </c>
      <c r="B34" s="452"/>
      <c r="C34" s="452"/>
      <c r="D34" s="452"/>
      <c r="E34" s="452"/>
      <c r="F34" s="452"/>
      <c r="G34" s="474">
        <v>-1.106278071718847</v>
      </c>
      <c r="H34" s="471">
        <v>0.36282109600520585</v>
      </c>
      <c r="I34" s="474">
        <v>-3.0316800562239843</v>
      </c>
      <c r="J34" s="471">
        <v>-1.481194175431566</v>
      </c>
      <c r="K34" s="471">
        <v>-0.2919926863468314</v>
      </c>
      <c r="L34" s="531">
        <v>-3.044762365231024</v>
      </c>
    </row>
    <row r="35" spans="1:12" ht="12.75">
      <c r="A35" s="532" t="s">
        <v>66</v>
      </c>
      <c r="B35" s="455"/>
      <c r="C35" s="455"/>
      <c r="D35" s="455"/>
      <c r="E35" s="455"/>
      <c r="F35" s="455"/>
      <c r="G35" s="472">
        <v>-2.3346121967788847</v>
      </c>
      <c r="H35" s="473">
        <v>-2.736096853052239</v>
      </c>
      <c r="I35" s="472">
        <v>-1.7967202065480858</v>
      </c>
      <c r="J35" s="473">
        <v>-2.899082229785832</v>
      </c>
      <c r="K35" s="473">
        <v>-3.0517259941465813</v>
      </c>
      <c r="L35" s="533">
        <v>-2.6951832899191563</v>
      </c>
    </row>
    <row r="36" spans="1:12" ht="12.75">
      <c r="A36" s="530" t="s">
        <v>126</v>
      </c>
      <c r="B36" s="447"/>
      <c r="C36" s="447"/>
      <c r="D36" s="447"/>
      <c r="E36" s="447"/>
      <c r="F36" s="447"/>
      <c r="G36" s="470">
        <v>2.1781880372564455</v>
      </c>
      <c r="H36" s="471">
        <v>2.764114607405932</v>
      </c>
      <c r="I36" s="470">
        <v>1.4021460482983583</v>
      </c>
      <c r="J36" s="471">
        <v>1.175591535093412</v>
      </c>
      <c r="K36" s="471">
        <v>2.3649435857878487</v>
      </c>
      <c r="L36" s="531">
        <v>-0.38874312876049366</v>
      </c>
    </row>
    <row r="37" spans="1:12" ht="12.75">
      <c r="A37" s="532" t="s">
        <v>64</v>
      </c>
      <c r="B37" s="457"/>
      <c r="C37" s="457"/>
      <c r="D37" s="457"/>
      <c r="E37" s="457"/>
      <c r="F37" s="457"/>
      <c r="G37" s="475">
        <v>3.4116782440017923</v>
      </c>
      <c r="H37" s="473">
        <v>6.456537415484487</v>
      </c>
      <c r="I37" s="475">
        <v>-0.5130951856858079</v>
      </c>
      <c r="J37" s="473">
        <v>3.0509767110542985</v>
      </c>
      <c r="K37" s="473">
        <v>5.177492971673936</v>
      </c>
      <c r="L37" s="533">
        <v>0.2823515358508777</v>
      </c>
    </row>
    <row r="38" spans="1:12" ht="12.75">
      <c r="A38" s="530" t="s">
        <v>113</v>
      </c>
      <c r="B38" s="447"/>
      <c r="C38" s="447"/>
      <c r="D38" s="447"/>
      <c r="E38" s="447"/>
      <c r="F38" s="447"/>
      <c r="G38" s="470">
        <v>2.578620944905907</v>
      </c>
      <c r="H38" s="471">
        <v>3.93665821013915</v>
      </c>
      <c r="I38" s="470">
        <v>0.7954664062491901</v>
      </c>
      <c r="J38" s="471">
        <v>3.8209635367804085</v>
      </c>
      <c r="K38" s="471">
        <v>5.420466433962923</v>
      </c>
      <c r="L38" s="531">
        <v>1.7259803935670837</v>
      </c>
    </row>
    <row r="39" spans="1:12" ht="12.75">
      <c r="A39" s="532" t="s">
        <v>34</v>
      </c>
      <c r="B39" s="457"/>
      <c r="C39" s="457"/>
      <c r="D39" s="457"/>
      <c r="E39" s="457"/>
      <c r="F39" s="457"/>
      <c r="G39" s="475">
        <v>3.3603192274006766</v>
      </c>
      <c r="H39" s="473">
        <v>3.0178765927929785</v>
      </c>
      <c r="I39" s="475">
        <v>3.8186807752166763</v>
      </c>
      <c r="J39" s="473">
        <v>1.5942379888804092</v>
      </c>
      <c r="K39" s="473">
        <v>2.3510876488514354</v>
      </c>
      <c r="L39" s="533">
        <v>0.5938038196409812</v>
      </c>
    </row>
    <row r="40" spans="1:12" ht="12.75">
      <c r="A40" s="530" t="s">
        <v>115</v>
      </c>
      <c r="B40" s="447"/>
      <c r="C40" s="447"/>
      <c r="D40" s="447"/>
      <c r="E40" s="447"/>
      <c r="F40" s="447"/>
      <c r="G40" s="470">
        <v>4.334126306306407</v>
      </c>
      <c r="H40" s="471">
        <v>3.808085972121189</v>
      </c>
      <c r="I40" s="470">
        <v>5.039662354083463</v>
      </c>
      <c r="J40" s="471">
        <v>3.4396472717545867</v>
      </c>
      <c r="K40" s="471">
        <v>3.768640406168444</v>
      </c>
      <c r="L40" s="531">
        <v>3.002611718576298</v>
      </c>
    </row>
    <row r="41" spans="1:12" ht="12.75">
      <c r="A41" s="532" t="s">
        <v>116</v>
      </c>
      <c r="B41" s="455"/>
      <c r="C41" s="455"/>
      <c r="D41" s="455"/>
      <c r="E41" s="455"/>
      <c r="F41" s="455"/>
      <c r="G41" s="472">
        <v>1.2389196327567742</v>
      </c>
      <c r="H41" s="473">
        <v>1.8402286294365577</v>
      </c>
      <c r="I41" s="472">
        <v>0.4426935056213388</v>
      </c>
      <c r="J41" s="473">
        <v>1.848646637558482</v>
      </c>
      <c r="K41" s="473">
        <v>2.5278313201724245</v>
      </c>
      <c r="L41" s="533">
        <v>0.9500606381988685</v>
      </c>
    </row>
    <row r="42" spans="1:12" ht="12.75">
      <c r="A42" s="530" t="s">
        <v>117</v>
      </c>
      <c r="B42" s="447"/>
      <c r="C42" s="447"/>
      <c r="D42" s="447"/>
      <c r="E42" s="447"/>
      <c r="F42" s="447"/>
      <c r="G42" s="470">
        <v>2.1253451008318214</v>
      </c>
      <c r="H42" s="471">
        <v>3.459469948456184</v>
      </c>
      <c r="I42" s="470">
        <v>0.37323490700682527</v>
      </c>
      <c r="J42" s="471">
        <v>2.751382578270656</v>
      </c>
      <c r="K42" s="471">
        <v>4.264752336326372</v>
      </c>
      <c r="L42" s="531">
        <v>0.7676704534698597</v>
      </c>
    </row>
    <row r="43" spans="1:12" ht="12.75">
      <c r="A43" s="534" t="s">
        <v>118</v>
      </c>
      <c r="B43" s="535"/>
      <c r="C43" s="535"/>
      <c r="D43" s="535"/>
      <c r="E43" s="535"/>
      <c r="F43" s="535"/>
      <c r="G43" s="536">
        <v>-1.577394370453744</v>
      </c>
      <c r="H43" s="537">
        <v>-1.485570472640385</v>
      </c>
      <c r="I43" s="536">
        <v>-1.699693111497791</v>
      </c>
      <c r="J43" s="537">
        <v>-0.3690822644859981</v>
      </c>
      <c r="K43" s="537">
        <v>-0.8650462663560954</v>
      </c>
      <c r="L43" s="538">
        <v>0.29606496380740754</v>
      </c>
    </row>
    <row r="44" spans="1:12" ht="30" customHeight="1">
      <c r="A44" s="597" t="s">
        <v>451</v>
      </c>
      <c r="B44" s="598"/>
      <c r="C44" s="598"/>
      <c r="D44" s="598"/>
      <c r="E44" s="598"/>
      <c r="F44" s="598"/>
      <c r="G44" s="598"/>
      <c r="H44" s="598"/>
      <c r="I44" s="598"/>
      <c r="J44" s="598"/>
      <c r="K44" s="598"/>
      <c r="L44" s="598"/>
    </row>
    <row r="45" spans="1:9" ht="12.75">
      <c r="A45" s="356" t="s">
        <v>416</v>
      </c>
      <c r="B45" s="351"/>
      <c r="C45" s="351"/>
      <c r="D45" s="351"/>
      <c r="E45" s="351"/>
      <c r="F45" s="351"/>
      <c r="G45" s="351"/>
      <c r="H45" s="351"/>
      <c r="I45" s="351"/>
    </row>
    <row r="46" spans="1:12" ht="12.75">
      <c r="A46" s="357" t="s">
        <v>71</v>
      </c>
      <c r="B46" s="351"/>
      <c r="C46" s="351"/>
      <c r="D46" s="351"/>
      <c r="E46" s="351"/>
      <c r="F46" s="351"/>
      <c r="G46" s="351"/>
      <c r="H46" s="351"/>
      <c r="I46" s="351"/>
      <c r="J46" s="351"/>
      <c r="K46" s="351"/>
      <c r="L46" s="351"/>
    </row>
    <row r="47" spans="7:12" ht="12.75">
      <c r="G47" s="351"/>
      <c r="H47" s="351"/>
      <c r="I47" s="351"/>
      <c r="J47" s="351"/>
      <c r="K47" s="351"/>
      <c r="L47" s="351"/>
    </row>
    <row r="48" spans="7:12" ht="12.75">
      <c r="G48" s="351"/>
      <c r="H48" s="351"/>
      <c r="I48" s="351"/>
      <c r="J48" s="351"/>
      <c r="K48" s="351"/>
      <c r="L48" s="351"/>
    </row>
    <row r="49" spans="7:12" ht="12.75">
      <c r="G49" s="351"/>
      <c r="H49" s="351"/>
      <c r="I49" s="351"/>
      <c r="J49" s="351"/>
      <c r="K49" s="351"/>
      <c r="L49" s="351"/>
    </row>
    <row r="50" spans="7:12" ht="12.75">
      <c r="G50" s="351"/>
      <c r="H50" s="351"/>
      <c r="I50" s="351"/>
      <c r="J50" s="351"/>
      <c r="K50" s="351"/>
      <c r="L50" s="351"/>
    </row>
    <row r="51" spans="7:12" ht="12.75">
      <c r="G51" s="351"/>
      <c r="H51" s="351"/>
      <c r="I51" s="351"/>
      <c r="J51" s="351"/>
      <c r="K51" s="351"/>
      <c r="L51" s="351"/>
    </row>
    <row r="52" spans="7:12" ht="12.75">
      <c r="G52" s="351"/>
      <c r="H52" s="351"/>
      <c r="I52" s="351"/>
      <c r="J52" s="351"/>
      <c r="K52" s="351"/>
      <c r="L52" s="351"/>
    </row>
    <row r="53" spans="7:12" ht="12.75">
      <c r="G53" s="351"/>
      <c r="H53" s="351"/>
      <c r="I53" s="351"/>
      <c r="J53" s="351"/>
      <c r="K53" s="351"/>
      <c r="L53" s="351"/>
    </row>
    <row r="54" spans="7:12" ht="12.75">
      <c r="G54" s="351"/>
      <c r="H54" s="351"/>
      <c r="I54" s="351"/>
      <c r="J54" s="351"/>
      <c r="K54" s="351"/>
      <c r="L54" s="351"/>
    </row>
    <row r="55" spans="7:12" ht="12.75">
      <c r="G55" s="351"/>
      <c r="H55" s="351"/>
      <c r="I55" s="351"/>
      <c r="J55" s="351"/>
      <c r="K55" s="351"/>
      <c r="L55" s="351"/>
    </row>
    <row r="56" spans="7:12" ht="12.75">
      <c r="G56" s="351"/>
      <c r="H56" s="351"/>
      <c r="I56" s="351"/>
      <c r="J56" s="351"/>
      <c r="K56" s="351"/>
      <c r="L56" s="351"/>
    </row>
    <row r="57" spans="7:12" ht="12.75">
      <c r="G57" s="351"/>
      <c r="H57" s="351"/>
      <c r="I57" s="351"/>
      <c r="J57" s="351"/>
      <c r="K57" s="351"/>
      <c r="L57" s="351"/>
    </row>
    <row r="58" spans="7:12" ht="12.75">
      <c r="G58" s="351"/>
      <c r="H58" s="351"/>
      <c r="I58" s="351"/>
      <c r="J58" s="351"/>
      <c r="K58" s="351"/>
      <c r="L58" s="351"/>
    </row>
    <row r="59" ht="12.75">
      <c r="G59" s="351"/>
    </row>
    <row r="60" ht="12.75">
      <c r="G60" s="351"/>
    </row>
    <row r="61" ht="12.75">
      <c r="G61" s="351"/>
    </row>
    <row r="62" ht="12.75">
      <c r="G62" s="351"/>
    </row>
    <row r="63" ht="12.75">
      <c r="G63" s="351"/>
    </row>
  </sheetData>
  <mergeCells count="9">
    <mergeCell ref="A44:L44"/>
    <mergeCell ref="A1:B1"/>
    <mergeCell ref="G7:L7"/>
    <mergeCell ref="G29:I29"/>
    <mergeCell ref="J29:L29"/>
    <mergeCell ref="G8:I8"/>
    <mergeCell ref="J8:L8"/>
    <mergeCell ref="A23:K23"/>
    <mergeCell ref="A3:L3"/>
  </mergeCells>
  <hyperlinks>
    <hyperlink ref="A1" location="Sommaire!A1" display="Retour sommaire"/>
  </hyperlinks>
  <printOptions/>
  <pageMargins left="0.38" right="0.17" top="0.76" bottom="1" header="0.39" footer="0.4921259845"/>
  <pageSetup horizontalDpi="600" verticalDpi="600" orientation="landscape" paperSize="9" scale="70"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6.xml><?xml version="1.0" encoding="utf-8"?>
<worksheet xmlns="http://schemas.openxmlformats.org/spreadsheetml/2006/main" xmlns:r="http://schemas.openxmlformats.org/officeDocument/2006/relationships">
  <dimension ref="A1:CG58"/>
  <sheetViews>
    <sheetView showGridLines="0" workbookViewId="0" topLeftCell="A1">
      <selection activeCell="A1" sqref="A1:B1"/>
    </sheetView>
  </sheetViews>
  <sheetFormatPr defaultColWidth="11.421875" defaultRowHeight="12.75"/>
  <cols>
    <col min="1" max="1" width="59.28125" style="0" customWidth="1"/>
    <col min="2" max="20" width="8.28125" style="0" customWidth="1"/>
  </cols>
  <sheetData>
    <row r="1" spans="1:2" ht="12.75">
      <c r="A1" s="577" t="s">
        <v>79</v>
      </c>
      <c r="B1" s="577"/>
    </row>
    <row r="3" ht="15">
      <c r="A3" s="326" t="s">
        <v>385</v>
      </c>
    </row>
    <row r="5" spans="1:28" ht="13.5" thickBot="1">
      <c r="A5" s="20" t="s">
        <v>137</v>
      </c>
      <c r="Q5" s="97"/>
      <c r="R5" s="97"/>
      <c r="S5" s="97"/>
      <c r="T5" s="97"/>
      <c r="U5" s="97"/>
      <c r="V5" s="97"/>
      <c r="W5" s="97"/>
      <c r="X5" s="97"/>
      <c r="Y5" s="97"/>
      <c r="Z5" s="97"/>
      <c r="AA5" s="97"/>
      <c r="AB5" s="97"/>
    </row>
    <row r="6" spans="1:27" ht="13.5" thickTop="1">
      <c r="A6" s="290">
        <v>2010</v>
      </c>
      <c r="B6" s="16"/>
      <c r="C6" s="16"/>
      <c r="D6" s="16"/>
      <c r="E6" s="16"/>
      <c r="F6" s="16"/>
      <c r="G6" s="16"/>
      <c r="H6" s="16"/>
      <c r="I6" s="266"/>
      <c r="J6" s="266"/>
      <c r="K6" s="266"/>
      <c r="L6" s="266"/>
      <c r="M6" s="266"/>
      <c r="N6" s="515"/>
      <c r="O6" s="97"/>
      <c r="P6" s="97"/>
      <c r="Q6" s="97"/>
      <c r="R6" s="97"/>
      <c r="S6" s="21"/>
      <c r="T6" s="97"/>
      <c r="U6" s="97"/>
      <c r="V6" s="97"/>
      <c r="W6" s="97"/>
      <c r="X6" s="97"/>
      <c r="Y6" s="97"/>
      <c r="Z6" s="97"/>
      <c r="AA6" s="97"/>
    </row>
    <row r="7" spans="1:27" ht="24.75" customHeight="1">
      <c r="A7" s="576"/>
      <c r="B7" s="562" t="s">
        <v>121</v>
      </c>
      <c r="C7" s="574"/>
      <c r="D7" s="574"/>
      <c r="E7" s="574"/>
      <c r="F7" s="574"/>
      <c r="G7" s="574"/>
      <c r="H7" s="578"/>
      <c r="I7" s="566" t="s">
        <v>60</v>
      </c>
      <c r="J7" s="574"/>
      <c r="K7" s="574"/>
      <c r="L7" s="574"/>
      <c r="M7" s="574"/>
      <c r="N7" s="578"/>
      <c r="O7" s="40"/>
      <c r="P7" s="40"/>
      <c r="Q7" s="40"/>
      <c r="R7" s="66"/>
      <c r="S7" s="66"/>
      <c r="T7" s="97"/>
      <c r="U7" s="97"/>
      <c r="V7" s="97"/>
      <c r="W7" s="97"/>
      <c r="X7" s="97"/>
      <c r="Y7" s="97"/>
      <c r="Z7" s="97"/>
      <c r="AA7" s="97"/>
    </row>
    <row r="8" spans="1:84" ht="15" customHeight="1">
      <c r="A8" s="576"/>
      <c r="B8" s="562" t="s">
        <v>63</v>
      </c>
      <c r="C8" s="558"/>
      <c r="D8" s="562" t="s">
        <v>45</v>
      </c>
      <c r="E8" s="574"/>
      <c r="F8" s="574"/>
      <c r="G8" s="574"/>
      <c r="H8" s="578"/>
      <c r="I8" s="322"/>
      <c r="J8" s="562" t="s">
        <v>45</v>
      </c>
      <c r="K8" s="574"/>
      <c r="L8" s="574"/>
      <c r="M8" s="574"/>
      <c r="N8" s="578"/>
      <c r="O8" s="40"/>
      <c r="P8" s="40"/>
      <c r="Q8" s="40"/>
      <c r="R8" s="543"/>
      <c r="S8" s="543"/>
      <c r="T8" s="97"/>
      <c r="U8" s="33"/>
      <c r="V8" s="327"/>
      <c r="W8" s="328"/>
      <c r="X8" s="328"/>
      <c r="Y8" s="328"/>
      <c r="Z8" s="328"/>
      <c r="AA8" s="328"/>
      <c r="AB8" s="96"/>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row>
    <row r="9" spans="1:82" ht="49.5" customHeight="1">
      <c r="A9" s="61"/>
      <c r="B9" s="64" t="s">
        <v>52</v>
      </c>
      <c r="C9" s="64" t="s">
        <v>36</v>
      </c>
      <c r="D9" s="64" t="s">
        <v>369</v>
      </c>
      <c r="E9" s="64" t="s">
        <v>46</v>
      </c>
      <c r="F9" s="64" t="s">
        <v>47</v>
      </c>
      <c r="G9" s="64" t="s">
        <v>48</v>
      </c>
      <c r="H9" s="61" t="s">
        <v>368</v>
      </c>
      <c r="I9" s="64" t="s">
        <v>36</v>
      </c>
      <c r="J9" s="64" t="s">
        <v>369</v>
      </c>
      <c r="K9" s="64" t="s">
        <v>46</v>
      </c>
      <c r="L9" s="64" t="s">
        <v>47</v>
      </c>
      <c r="M9" s="64" t="s">
        <v>48</v>
      </c>
      <c r="N9" s="64" t="s">
        <v>368</v>
      </c>
      <c r="O9" s="40"/>
      <c r="P9" s="40"/>
      <c r="Q9" s="40"/>
      <c r="R9" s="97"/>
      <c r="S9" s="33"/>
      <c r="T9" s="329"/>
      <c r="U9" s="329"/>
      <c r="V9" s="329"/>
      <c r="W9" s="329"/>
      <c r="X9" s="329"/>
      <c r="Y9" s="329"/>
      <c r="Z9" s="329"/>
      <c r="AA9" s="330"/>
      <c r="AB9" s="108"/>
      <c r="AC9" s="108"/>
      <c r="AD9" s="108"/>
      <c r="AE9" s="108"/>
      <c r="AF9" s="108"/>
      <c r="AG9" s="108"/>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row>
    <row r="10" spans="1:82" ht="12.75">
      <c r="A10" s="7" t="s">
        <v>62</v>
      </c>
      <c r="B10" s="8">
        <f>SUM(B11:B22)</f>
        <v>123560</v>
      </c>
      <c r="C10" s="9">
        <v>100</v>
      </c>
      <c r="D10" s="150">
        <v>63.34428564491851</v>
      </c>
      <c r="E10" s="150">
        <v>30.407231762782644</v>
      </c>
      <c r="F10" s="150">
        <v>5.178609002476409</v>
      </c>
      <c r="G10" s="150">
        <v>0.9080167683667028</v>
      </c>
      <c r="H10" s="150">
        <v>0.16185682145574026</v>
      </c>
      <c r="I10" s="9">
        <v>100</v>
      </c>
      <c r="J10" s="9">
        <v>59.110833193527235</v>
      </c>
      <c r="K10" s="9">
        <v>32.6758887855171</v>
      </c>
      <c r="L10" s="9">
        <v>6.7021519971937105</v>
      </c>
      <c r="M10" s="9">
        <v>1.2509341589519118</v>
      </c>
      <c r="N10" s="80">
        <v>0.26019186481004164</v>
      </c>
      <c r="O10" s="35"/>
      <c r="P10" s="44"/>
      <c r="Q10" s="35"/>
      <c r="S10" s="56"/>
      <c r="T10" s="148"/>
      <c r="U10" s="237"/>
      <c r="V10" s="237"/>
      <c r="W10" s="237"/>
      <c r="X10" s="237"/>
      <c r="Y10" s="237"/>
      <c r="Z10" s="237"/>
      <c r="AA10" s="237"/>
      <c r="AB10" s="237"/>
      <c r="AC10" s="237"/>
      <c r="AD10" s="237"/>
      <c r="AE10" s="237"/>
      <c r="AF10" s="237"/>
      <c r="AG10" s="237"/>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row>
    <row r="11" spans="1:82" ht="12.75">
      <c r="A11" s="110" t="s">
        <v>394</v>
      </c>
      <c r="B11" s="4">
        <v>260</v>
      </c>
      <c r="C11" s="5">
        <v>100</v>
      </c>
      <c r="D11" s="5">
        <v>41.44486692015209</v>
      </c>
      <c r="E11" s="5">
        <v>34.98098859315589</v>
      </c>
      <c r="F11" s="5">
        <v>14.82889733840304</v>
      </c>
      <c r="G11" s="5">
        <v>6.4638783269961975</v>
      </c>
      <c r="H11" s="5">
        <v>2.2813688212927756</v>
      </c>
      <c r="I11" s="5">
        <v>100</v>
      </c>
      <c r="J11" s="5">
        <v>29.47530864197531</v>
      </c>
      <c r="K11" s="5">
        <v>34.41358024691358</v>
      </c>
      <c r="L11" s="5">
        <v>18.82716049382716</v>
      </c>
      <c r="M11" s="5">
        <v>8.641975308641976</v>
      </c>
      <c r="N11" s="25">
        <v>8.641975308641975</v>
      </c>
      <c r="O11" s="67"/>
      <c r="P11" s="44"/>
      <c r="Q11" s="67"/>
      <c r="S11" s="56"/>
      <c r="T11" s="148"/>
      <c r="U11" s="237"/>
      <c r="V11" s="237"/>
      <c r="W11" s="237"/>
      <c r="X11" s="237"/>
      <c r="Y11" s="237"/>
      <c r="Z11" s="237"/>
      <c r="AA11" s="237"/>
      <c r="AB11" s="237"/>
      <c r="AC11" s="237"/>
      <c r="AD11" s="237"/>
      <c r="AE11" s="237"/>
      <c r="AF11" s="237"/>
      <c r="AG11" s="237"/>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row>
    <row r="12" spans="1:82" ht="12.75">
      <c r="A12" s="51" t="s">
        <v>50</v>
      </c>
      <c r="B12" s="11">
        <v>560</v>
      </c>
      <c r="C12" s="12">
        <v>100</v>
      </c>
      <c r="D12" s="12">
        <v>35.1063829787234</v>
      </c>
      <c r="E12" s="12">
        <v>38.297872340425535</v>
      </c>
      <c r="F12" s="12">
        <v>22.163120567375888</v>
      </c>
      <c r="G12" s="12">
        <v>2.8368794326241136</v>
      </c>
      <c r="H12" s="12">
        <v>1.595744680851064</v>
      </c>
      <c r="I12" s="12">
        <v>100</v>
      </c>
      <c r="J12" s="12">
        <v>28.180039138943247</v>
      </c>
      <c r="K12" s="12">
        <v>36.74168297455969</v>
      </c>
      <c r="L12" s="12">
        <v>23.92367906066536</v>
      </c>
      <c r="M12" s="12">
        <v>8.023483365949119</v>
      </c>
      <c r="N12" s="26">
        <v>3.131115459882583</v>
      </c>
      <c r="O12" s="67"/>
      <c r="P12" s="44"/>
      <c r="Q12" s="67"/>
      <c r="S12" s="57"/>
      <c r="T12" s="148"/>
      <c r="U12" s="237"/>
      <c r="V12" s="237"/>
      <c r="W12" s="237"/>
      <c r="X12" s="237"/>
      <c r="Y12" s="237"/>
      <c r="Z12" s="237"/>
      <c r="AA12" s="237"/>
      <c r="AB12" s="237"/>
      <c r="AC12" s="237"/>
      <c r="AD12" s="237"/>
      <c r="AE12" s="237"/>
      <c r="AF12" s="237"/>
      <c r="AG12" s="237"/>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row>
    <row r="13" spans="1:82" ht="12.75">
      <c r="A13" s="50" t="s">
        <v>65</v>
      </c>
      <c r="B13" s="4">
        <v>1950</v>
      </c>
      <c r="C13" s="5">
        <v>100</v>
      </c>
      <c r="D13" s="5">
        <v>42.90853031860226</v>
      </c>
      <c r="E13" s="5">
        <v>38.43782117163413</v>
      </c>
      <c r="F13" s="5">
        <v>15.416238437821173</v>
      </c>
      <c r="G13" s="5">
        <v>2.6721479958890035</v>
      </c>
      <c r="H13" s="5">
        <v>0.565262076053443</v>
      </c>
      <c r="I13" s="5">
        <v>100</v>
      </c>
      <c r="J13" s="5">
        <v>32.723855092276146</v>
      </c>
      <c r="K13" s="5">
        <v>41.42173615857826</v>
      </c>
      <c r="L13" s="5">
        <v>21.8215994531784</v>
      </c>
      <c r="M13" s="5">
        <v>3.588516746411483</v>
      </c>
      <c r="N13" s="25">
        <v>0.4442925495557074</v>
      </c>
      <c r="O13" s="67"/>
      <c r="P13" s="44"/>
      <c r="Q13" s="67"/>
      <c r="S13" s="56"/>
      <c r="T13" s="148"/>
      <c r="U13" s="237"/>
      <c r="V13" s="237"/>
      <c r="W13" s="237"/>
      <c r="X13" s="237"/>
      <c r="Y13" s="237"/>
      <c r="Z13" s="237"/>
      <c r="AA13" s="237"/>
      <c r="AB13" s="237"/>
      <c r="AC13" s="237"/>
      <c r="AD13" s="237"/>
      <c r="AE13" s="237"/>
      <c r="AF13" s="237"/>
      <c r="AG13" s="237"/>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row>
    <row r="14" spans="1:82" ht="12.75">
      <c r="A14" s="51" t="s">
        <v>66</v>
      </c>
      <c r="B14" s="11">
        <v>3800</v>
      </c>
      <c r="C14" s="12">
        <v>100</v>
      </c>
      <c r="D14" s="12">
        <v>50.2760978175125</v>
      </c>
      <c r="E14" s="12">
        <v>42.150933473573495</v>
      </c>
      <c r="F14" s="12">
        <v>6.600052590060478</v>
      </c>
      <c r="G14" s="12">
        <v>0.8677359978963977</v>
      </c>
      <c r="H14" s="12">
        <v>0.1051801209571391</v>
      </c>
      <c r="I14" s="12">
        <v>100</v>
      </c>
      <c r="J14" s="12">
        <v>43.56730590206666</v>
      </c>
      <c r="K14" s="12">
        <v>43.0925339787749</v>
      </c>
      <c r="L14" s="12">
        <v>10.975609756097562</v>
      </c>
      <c r="M14" s="12">
        <v>2.029417240737293</v>
      </c>
      <c r="N14" s="26">
        <v>0.3351331223235896</v>
      </c>
      <c r="O14" s="67"/>
      <c r="P14" s="44"/>
      <c r="Q14" s="67"/>
      <c r="S14" s="57"/>
      <c r="T14" s="148"/>
      <c r="U14" s="237"/>
      <c r="V14" s="237"/>
      <c r="W14" s="237"/>
      <c r="X14" s="237"/>
      <c r="Y14" s="237"/>
      <c r="Z14" s="237"/>
      <c r="AA14" s="237"/>
      <c r="AB14" s="237"/>
      <c r="AC14" s="237"/>
      <c r="AD14" s="237"/>
      <c r="AE14" s="237"/>
      <c r="AF14" s="237"/>
      <c r="AG14" s="237"/>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row>
    <row r="15" spans="1:82" ht="12.75">
      <c r="A15" s="50" t="s">
        <v>114</v>
      </c>
      <c r="B15" s="4">
        <v>1440</v>
      </c>
      <c r="C15" s="5">
        <v>100</v>
      </c>
      <c r="D15" s="5">
        <v>76.57657657657658</v>
      </c>
      <c r="E15" s="5">
        <v>9.702009702009702</v>
      </c>
      <c r="F15" s="5">
        <v>9.147609147609149</v>
      </c>
      <c r="G15" s="5">
        <v>4.0194040194040195</v>
      </c>
      <c r="H15" s="5">
        <v>0.5544005544005544</v>
      </c>
      <c r="I15" s="5">
        <v>100</v>
      </c>
      <c r="J15" s="5">
        <v>72.07397622192865</v>
      </c>
      <c r="K15" s="5">
        <v>13.474240422721268</v>
      </c>
      <c r="L15" s="5">
        <v>9.352708058124175</v>
      </c>
      <c r="M15" s="5">
        <v>4.306472919418758</v>
      </c>
      <c r="N15" s="25">
        <v>0.7926023778071335</v>
      </c>
      <c r="O15" s="67"/>
      <c r="P15" s="44"/>
      <c r="Q15" s="67"/>
      <c r="S15" s="56"/>
      <c r="T15" s="148"/>
      <c r="U15" s="237"/>
      <c r="V15" s="237"/>
      <c r="W15" s="237"/>
      <c r="X15" s="237"/>
      <c r="Y15" s="237"/>
      <c r="Z15" s="237"/>
      <c r="AA15" s="237"/>
      <c r="AB15" s="237"/>
      <c r="AC15" s="237"/>
      <c r="AD15" s="237"/>
      <c r="AE15" s="237"/>
      <c r="AF15" s="237"/>
      <c r="AG15" s="237"/>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row>
    <row r="16" spans="1:82" ht="12.75">
      <c r="A16" s="51" t="s">
        <v>64</v>
      </c>
      <c r="B16" s="11">
        <v>13030</v>
      </c>
      <c r="C16" s="12">
        <v>100</v>
      </c>
      <c r="D16" s="12">
        <v>55.715930902111324</v>
      </c>
      <c r="E16" s="12">
        <v>37.96545105566218</v>
      </c>
      <c r="F16" s="12">
        <v>5.5585412667946255</v>
      </c>
      <c r="G16" s="12">
        <v>0.6525911708253359</v>
      </c>
      <c r="H16" s="12">
        <v>0.10748560460652593</v>
      </c>
      <c r="I16" s="12">
        <v>100</v>
      </c>
      <c r="J16" s="12">
        <v>54.21127577659405</v>
      </c>
      <c r="K16" s="12">
        <v>37.57449501608565</v>
      </c>
      <c r="L16" s="12">
        <v>7.0829597595063545</v>
      </c>
      <c r="M16" s="12">
        <v>1.0231527873002477</v>
      </c>
      <c r="N16" s="26">
        <v>0.10811666051368599</v>
      </c>
      <c r="O16" s="67"/>
      <c r="P16" s="44"/>
      <c r="Q16" s="67"/>
      <c r="S16" s="57"/>
      <c r="T16" s="148"/>
      <c r="U16" s="148"/>
      <c r="V16" s="148"/>
      <c r="W16" s="148"/>
      <c r="X16" s="148"/>
      <c r="Y16" s="148"/>
      <c r="Z16" s="148"/>
      <c r="AA16" s="109"/>
      <c r="AB16" s="109"/>
      <c r="AC16" s="109"/>
      <c r="AD16" s="109"/>
      <c r="AE16" s="109"/>
      <c r="AF16" s="109"/>
      <c r="AG16" s="108"/>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row>
    <row r="17" spans="1:82" ht="12.75">
      <c r="A17" s="50" t="s">
        <v>113</v>
      </c>
      <c r="B17" s="4">
        <v>17160</v>
      </c>
      <c r="C17" s="5">
        <v>100</v>
      </c>
      <c r="D17" s="5">
        <v>67.6222105692478</v>
      </c>
      <c r="E17" s="5">
        <v>26.30076326982462</v>
      </c>
      <c r="F17" s="5">
        <v>4.987473052496651</v>
      </c>
      <c r="G17" s="5">
        <v>0.9031055176833888</v>
      </c>
      <c r="H17" s="5">
        <v>0.1864475907475383</v>
      </c>
      <c r="I17" s="5">
        <v>100</v>
      </c>
      <c r="J17" s="5">
        <v>63.296017617911545</v>
      </c>
      <c r="K17" s="5">
        <v>28.78815684835138</v>
      </c>
      <c r="L17" s="5">
        <v>6.34163251157195</v>
      </c>
      <c r="M17" s="5">
        <v>1.2458962908586693</v>
      </c>
      <c r="N17" s="25">
        <v>0.32829673130645787</v>
      </c>
      <c r="O17" s="67"/>
      <c r="P17" s="44"/>
      <c r="Q17" s="67"/>
      <c r="S17" s="56"/>
      <c r="T17" s="148"/>
      <c r="U17" s="148"/>
      <c r="V17" s="148"/>
      <c r="W17" s="148"/>
      <c r="X17" s="148"/>
      <c r="Y17" s="148"/>
      <c r="Z17" s="148"/>
      <c r="AA17" s="109"/>
      <c r="AB17" s="109"/>
      <c r="AC17" s="109"/>
      <c r="AD17" s="109"/>
      <c r="AE17" s="109"/>
      <c r="AF17" s="109"/>
      <c r="AG17" s="108"/>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row>
    <row r="18" spans="1:82" ht="12.75">
      <c r="A18" s="51" t="s">
        <v>34</v>
      </c>
      <c r="B18" s="11">
        <v>5080</v>
      </c>
      <c r="C18" s="12">
        <v>100</v>
      </c>
      <c r="D18" s="12">
        <v>52.92265302105885</v>
      </c>
      <c r="E18" s="12">
        <v>38.73253296595159</v>
      </c>
      <c r="F18" s="12">
        <v>6.908088958866365</v>
      </c>
      <c r="G18" s="12">
        <v>1.1021452469986224</v>
      </c>
      <c r="H18" s="12">
        <v>0.33457980712458174</v>
      </c>
      <c r="I18" s="12">
        <v>100</v>
      </c>
      <c r="J18" s="12">
        <v>54.178801033023795</v>
      </c>
      <c r="K18" s="12">
        <v>38.842793560085724</v>
      </c>
      <c r="L18" s="12">
        <v>5.6981152810593985</v>
      </c>
      <c r="M18" s="12">
        <v>0.9615912962250672</v>
      </c>
      <c r="N18" s="26">
        <v>0.31869882960602236</v>
      </c>
      <c r="O18" s="67"/>
      <c r="P18" s="44"/>
      <c r="Q18" s="67"/>
      <c r="S18" s="57"/>
      <c r="T18" s="148"/>
      <c r="U18" s="148"/>
      <c r="V18" s="148"/>
      <c r="W18" s="148"/>
      <c r="X18" s="148"/>
      <c r="Y18" s="148"/>
      <c r="Z18" s="148"/>
      <c r="AA18" s="109"/>
      <c r="AB18" s="109"/>
      <c r="AC18" s="109"/>
      <c r="AD18" s="109"/>
      <c r="AE18" s="109"/>
      <c r="AF18" s="109"/>
      <c r="AG18" s="108"/>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row>
    <row r="19" spans="1:82" ht="12.75">
      <c r="A19" s="50" t="s">
        <v>115</v>
      </c>
      <c r="B19" s="4">
        <v>22370</v>
      </c>
      <c r="C19" s="5">
        <v>100</v>
      </c>
      <c r="D19" s="5">
        <v>83.44658024139471</v>
      </c>
      <c r="E19" s="5">
        <v>13.781850692892267</v>
      </c>
      <c r="F19" s="5">
        <v>1.9937416182387127</v>
      </c>
      <c r="G19" s="5">
        <v>0.7063030844881537</v>
      </c>
      <c r="H19" s="5">
        <v>0.07152436298614216</v>
      </c>
      <c r="I19" s="5">
        <v>100</v>
      </c>
      <c r="J19" s="5">
        <v>81.23672929770443</v>
      </c>
      <c r="K19" s="5">
        <v>15.375986539000841</v>
      </c>
      <c r="L19" s="5">
        <v>2.6721685829894635</v>
      </c>
      <c r="M19" s="5">
        <v>0.6129562116902367</v>
      </c>
      <c r="N19" s="25">
        <v>0.10215936861503946</v>
      </c>
      <c r="O19" s="67"/>
      <c r="P19" s="44"/>
      <c r="Q19" s="67"/>
      <c r="S19" s="56"/>
      <c r="T19" s="148"/>
      <c r="U19" s="148"/>
      <c r="V19" s="148"/>
      <c r="W19" s="148"/>
      <c r="X19" s="148"/>
      <c r="Y19" s="148"/>
      <c r="Z19" s="148"/>
      <c r="AA19" s="109"/>
      <c r="AB19" s="109"/>
      <c r="AC19" s="109"/>
      <c r="AD19" s="109"/>
      <c r="AE19" s="109"/>
      <c r="AF19" s="109"/>
      <c r="AG19" s="108"/>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row>
    <row r="20" spans="1:82" ht="12.75">
      <c r="A20" s="51" t="s">
        <v>116</v>
      </c>
      <c r="B20" s="11">
        <v>40300</v>
      </c>
      <c r="C20" s="12">
        <v>100</v>
      </c>
      <c r="D20" s="12">
        <v>58.99898260502743</v>
      </c>
      <c r="E20" s="12">
        <v>35.28375393930371</v>
      </c>
      <c r="F20" s="12">
        <v>4.923199086825976</v>
      </c>
      <c r="G20" s="12">
        <v>0.697287773890171</v>
      </c>
      <c r="H20" s="12">
        <v>0.09677659495272838</v>
      </c>
      <c r="I20" s="12">
        <v>100</v>
      </c>
      <c r="J20" s="12">
        <v>54.99526349902777</v>
      </c>
      <c r="K20" s="12">
        <v>37.76736301540609</v>
      </c>
      <c r="L20" s="12">
        <v>6.150471157201974</v>
      </c>
      <c r="M20" s="12">
        <v>0.9383257715510793</v>
      </c>
      <c r="N20" s="26">
        <v>0.1485765568130827</v>
      </c>
      <c r="O20" s="67"/>
      <c r="P20" s="44"/>
      <c r="Q20" s="67"/>
      <c r="S20" s="57"/>
      <c r="T20" s="148"/>
      <c r="U20" s="148"/>
      <c r="V20" s="148"/>
      <c r="W20" s="148"/>
      <c r="X20" s="148"/>
      <c r="Y20" s="148"/>
      <c r="Z20" s="148"/>
      <c r="AA20" s="109"/>
      <c r="AB20" s="109"/>
      <c r="AC20" s="109"/>
      <c r="AD20" s="109"/>
      <c r="AE20" s="109"/>
      <c r="AF20" s="109"/>
      <c r="AG20" s="108"/>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row>
    <row r="21" spans="1:82" ht="12.75">
      <c r="A21" s="50" t="s">
        <v>117</v>
      </c>
      <c r="B21" s="4">
        <v>13000</v>
      </c>
      <c r="C21" s="5">
        <v>100</v>
      </c>
      <c r="D21" s="5">
        <v>56.80769230769231</v>
      </c>
      <c r="E21" s="5">
        <v>33.03846153846153</v>
      </c>
      <c r="F21" s="5">
        <v>8.330769230769231</v>
      </c>
      <c r="G21" s="5">
        <v>1.5076923076923077</v>
      </c>
      <c r="H21" s="5">
        <v>0.3153846153846154</v>
      </c>
      <c r="I21" s="5">
        <v>100</v>
      </c>
      <c r="J21" s="5">
        <v>52.704799911318034</v>
      </c>
      <c r="K21" s="5">
        <v>34.106529209621996</v>
      </c>
      <c r="L21" s="5">
        <v>10.57809555481654</v>
      </c>
      <c r="M21" s="5">
        <v>2.161622879946791</v>
      </c>
      <c r="N21" s="25">
        <v>0.44895244429664116</v>
      </c>
      <c r="O21" s="67"/>
      <c r="P21" s="44"/>
      <c r="Q21" s="67"/>
      <c r="S21" s="56"/>
      <c r="T21" s="148"/>
      <c r="U21" s="148"/>
      <c r="V21" s="148"/>
      <c r="W21" s="148"/>
      <c r="X21" s="148"/>
      <c r="Y21" s="148"/>
      <c r="Z21" s="148"/>
      <c r="AA21" s="109"/>
      <c r="AB21" s="109"/>
      <c r="AC21" s="109"/>
      <c r="AD21" s="109"/>
      <c r="AE21" s="109"/>
      <c r="AF21" s="109"/>
      <c r="AG21" s="108"/>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row>
    <row r="22" spans="1:82" ht="12.75">
      <c r="A22" s="52" t="s">
        <v>118</v>
      </c>
      <c r="B22" s="13">
        <v>4610</v>
      </c>
      <c r="C22" s="14">
        <v>100</v>
      </c>
      <c r="D22" s="14">
        <v>59.29702755478412</v>
      </c>
      <c r="E22" s="14">
        <v>37.96919071382079</v>
      </c>
      <c r="F22" s="14">
        <v>2.3432414840529403</v>
      </c>
      <c r="G22" s="14">
        <v>0.32545020611846387</v>
      </c>
      <c r="H22" s="14">
        <v>0.06509004122369277</v>
      </c>
      <c r="I22" s="14">
        <v>100</v>
      </c>
      <c r="J22" s="14">
        <v>56.434527834122164</v>
      </c>
      <c r="K22" s="14">
        <v>39.75659229208925</v>
      </c>
      <c r="L22" s="14">
        <v>2.9975208474194273</v>
      </c>
      <c r="M22" s="14">
        <v>0.6686199383968147</v>
      </c>
      <c r="N22" s="27">
        <v>0.14273908797235368</v>
      </c>
      <c r="O22" s="67"/>
      <c r="P22" s="44"/>
      <c r="Q22" s="67"/>
      <c r="S22" s="58"/>
      <c r="T22" s="147"/>
      <c r="U22" s="147"/>
      <c r="V22" s="147"/>
      <c r="W22" s="147"/>
      <c r="X22" s="147"/>
      <c r="Y22" s="147"/>
      <c r="Z22" s="147"/>
      <c r="AA22" s="108"/>
      <c r="AB22" s="108"/>
      <c r="AC22" s="108"/>
      <c r="AD22" s="108"/>
      <c r="AE22" s="108"/>
      <c r="AF22" s="108"/>
      <c r="AG22" s="108"/>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row>
    <row r="23" spans="1:85" ht="12.75">
      <c r="A23" s="24" t="s">
        <v>49</v>
      </c>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row>
    <row r="24" spans="1:36" ht="12.75">
      <c r="A24" s="23" t="s">
        <v>32</v>
      </c>
      <c r="B24" s="516"/>
      <c r="AJ24" s="149"/>
    </row>
    <row r="26" spans="1:36" ht="13.5" thickBot="1">
      <c r="A26" s="20" t="s">
        <v>138</v>
      </c>
      <c r="AJ26" s="149"/>
    </row>
    <row r="27" spans="1:32" ht="13.5" thickTop="1">
      <c r="A27" s="290">
        <v>2010</v>
      </c>
      <c r="B27" s="16"/>
      <c r="C27" s="16"/>
      <c r="D27" s="16"/>
      <c r="E27" s="16"/>
      <c r="F27" s="16"/>
      <c r="G27" s="16"/>
      <c r="H27" s="16"/>
      <c r="I27" s="266"/>
      <c r="J27" s="266"/>
      <c r="K27" s="266"/>
      <c r="L27" s="266"/>
      <c r="M27" s="266"/>
      <c r="N27" s="515"/>
      <c r="O27" s="38"/>
      <c r="P27" s="38"/>
      <c r="AF27" s="149"/>
    </row>
    <row r="28" spans="1:16" ht="24.75" customHeight="1">
      <c r="A28" s="576"/>
      <c r="B28" s="562" t="s">
        <v>121</v>
      </c>
      <c r="C28" s="574"/>
      <c r="D28" s="574"/>
      <c r="E28" s="574"/>
      <c r="F28" s="574"/>
      <c r="G28" s="574"/>
      <c r="H28" s="573"/>
      <c r="I28" s="566" t="s">
        <v>60</v>
      </c>
      <c r="J28" s="574"/>
      <c r="K28" s="574"/>
      <c r="L28" s="574"/>
      <c r="M28" s="574"/>
      <c r="N28" s="578"/>
      <c r="O28" s="543"/>
      <c r="P28" s="543"/>
    </row>
    <row r="29" spans="1:18" ht="15" customHeight="1">
      <c r="A29" s="576"/>
      <c r="B29" s="562" t="s">
        <v>63</v>
      </c>
      <c r="C29" s="558"/>
      <c r="D29" s="562" t="s">
        <v>45</v>
      </c>
      <c r="E29" s="574"/>
      <c r="F29" s="574"/>
      <c r="G29" s="574"/>
      <c r="H29" s="573"/>
      <c r="I29" s="156"/>
      <c r="J29" s="562" t="s">
        <v>45</v>
      </c>
      <c r="K29" s="574"/>
      <c r="L29" s="574"/>
      <c r="M29" s="574"/>
      <c r="N29" s="578"/>
      <c r="O29" s="543"/>
      <c r="P29" s="543"/>
      <c r="R29" s="33"/>
    </row>
    <row r="30" spans="1:30" ht="49.5" customHeight="1">
      <c r="A30" s="61"/>
      <c r="B30" s="64" t="s">
        <v>52</v>
      </c>
      <c r="C30" s="64" t="s">
        <v>36</v>
      </c>
      <c r="D30" s="64" t="s">
        <v>369</v>
      </c>
      <c r="E30" s="64" t="s">
        <v>46</v>
      </c>
      <c r="F30" s="64" t="s">
        <v>47</v>
      </c>
      <c r="G30" s="64" t="s">
        <v>48</v>
      </c>
      <c r="H30" s="61" t="s">
        <v>368</v>
      </c>
      <c r="I30" s="64" t="s">
        <v>36</v>
      </c>
      <c r="J30" s="64" t="s">
        <v>369</v>
      </c>
      <c r="K30" s="64" t="s">
        <v>46</v>
      </c>
      <c r="L30" s="64" t="s">
        <v>47</v>
      </c>
      <c r="M30" s="64" t="s">
        <v>48</v>
      </c>
      <c r="N30" s="64" t="s">
        <v>368</v>
      </c>
      <c r="O30" s="40"/>
      <c r="P30" s="40"/>
      <c r="R30" s="33"/>
      <c r="S30" s="69"/>
      <c r="T30" s="147"/>
      <c r="U30" s="147"/>
      <c r="V30" s="147"/>
      <c r="W30" s="147"/>
      <c r="X30" s="72"/>
      <c r="Y30" s="72"/>
      <c r="Z30" s="108"/>
      <c r="AA30" s="108"/>
      <c r="AB30" s="108"/>
      <c r="AC30" s="108"/>
      <c r="AD30" s="108"/>
    </row>
    <row r="31" spans="1:30" ht="12.75">
      <c r="A31" s="7" t="s">
        <v>62</v>
      </c>
      <c r="B31" s="8">
        <v>440600</v>
      </c>
      <c r="C31" s="9">
        <v>100</v>
      </c>
      <c r="D31" s="153" t="s">
        <v>53</v>
      </c>
      <c r="E31" s="150">
        <v>26.174804767402748</v>
      </c>
      <c r="F31" s="150">
        <v>28.673963835377332</v>
      </c>
      <c r="G31" s="150">
        <v>22.481522223333368</v>
      </c>
      <c r="H31" s="150">
        <v>22.66970917388656</v>
      </c>
      <c r="I31" s="9">
        <v>100</v>
      </c>
      <c r="J31" s="153" t="s">
        <v>53</v>
      </c>
      <c r="K31" s="9">
        <v>21.83754795700729</v>
      </c>
      <c r="L31" s="9">
        <v>28.37234965942055</v>
      </c>
      <c r="M31" s="9">
        <v>23.563193541413234</v>
      </c>
      <c r="N31" s="80">
        <v>26.22690884215893</v>
      </c>
      <c r="O31" s="21"/>
      <c r="P31" s="21"/>
      <c r="R31" s="56"/>
      <c r="S31" s="68"/>
      <c r="T31" s="148"/>
      <c r="U31" s="148"/>
      <c r="V31" s="148"/>
      <c r="W31" s="148"/>
      <c r="X31" s="232"/>
      <c r="Y31" s="72"/>
      <c r="Z31" s="109"/>
      <c r="AA31" s="109"/>
      <c r="AB31" s="109"/>
      <c r="AC31" s="109"/>
      <c r="AD31" s="109"/>
    </row>
    <row r="32" spans="1:30" ht="12.75">
      <c r="A32" s="110" t="s">
        <v>394</v>
      </c>
      <c r="B32" s="4">
        <v>15700</v>
      </c>
      <c r="C32" s="5">
        <v>100</v>
      </c>
      <c r="D32" s="49" t="s">
        <v>53</v>
      </c>
      <c r="E32" s="5">
        <v>2.233676975945017</v>
      </c>
      <c r="F32" s="5">
        <v>5.415553010054728</v>
      </c>
      <c r="G32" s="5">
        <v>8.393788977981417</v>
      </c>
      <c r="H32" s="5">
        <v>83.95698103601885</v>
      </c>
      <c r="I32" s="5">
        <v>100</v>
      </c>
      <c r="J32" s="49" t="s">
        <v>53</v>
      </c>
      <c r="K32" s="5">
        <v>1.504457036816118</v>
      </c>
      <c r="L32" s="5">
        <v>4.740365178778539</v>
      </c>
      <c r="M32" s="5">
        <v>8.45677171355668</v>
      </c>
      <c r="N32" s="25">
        <v>85.29840607084866</v>
      </c>
      <c r="O32" s="60"/>
      <c r="P32" s="43"/>
      <c r="R32" s="57"/>
      <c r="S32" s="68"/>
      <c r="T32" s="148"/>
      <c r="U32" s="148"/>
      <c r="V32" s="148"/>
      <c r="W32" s="148"/>
      <c r="X32" s="232"/>
      <c r="Y32" s="72"/>
      <c r="Z32" s="109"/>
      <c r="AA32" s="109"/>
      <c r="AB32" s="109"/>
      <c r="AC32" s="109"/>
      <c r="AD32" s="109"/>
    </row>
    <row r="33" spans="1:30" ht="12.75">
      <c r="A33" s="51" t="s">
        <v>50</v>
      </c>
      <c r="B33" s="11">
        <v>8300</v>
      </c>
      <c r="C33" s="12">
        <v>100</v>
      </c>
      <c r="D33" s="154" t="s">
        <v>53</v>
      </c>
      <c r="E33" s="12">
        <v>9.98556304138595</v>
      </c>
      <c r="F33" s="12">
        <v>30.052935514918193</v>
      </c>
      <c r="G33" s="12">
        <v>18.455245428296436</v>
      </c>
      <c r="H33" s="12">
        <v>41.50625601539942</v>
      </c>
      <c r="I33" s="12">
        <v>100</v>
      </c>
      <c r="J33" s="154" t="s">
        <v>53</v>
      </c>
      <c r="K33" s="12">
        <v>4.770498610534386</v>
      </c>
      <c r="L33" s="12">
        <v>17.349155141022774</v>
      </c>
      <c r="M33" s="12">
        <v>25.33938096911234</v>
      </c>
      <c r="N33" s="26">
        <v>52.5409652793305</v>
      </c>
      <c r="O33" s="60"/>
      <c r="P33" s="43"/>
      <c r="R33" s="56"/>
      <c r="S33" s="68"/>
      <c r="T33" s="148"/>
      <c r="U33" s="148"/>
      <c r="V33" s="148"/>
      <c r="W33" s="148"/>
      <c r="X33" s="232"/>
      <c r="Y33" s="72"/>
      <c r="Z33" s="109"/>
      <c r="AA33" s="109"/>
      <c r="AB33" s="109"/>
      <c r="AC33" s="109"/>
      <c r="AD33" s="109"/>
    </row>
    <row r="34" spans="1:30" ht="12.75">
      <c r="A34" s="50" t="s">
        <v>65</v>
      </c>
      <c r="B34" s="4">
        <v>20200</v>
      </c>
      <c r="C34" s="5">
        <v>100</v>
      </c>
      <c r="D34" s="49" t="s">
        <v>53</v>
      </c>
      <c r="E34" s="5">
        <v>14.143218698823876</v>
      </c>
      <c r="F34" s="5">
        <v>30.648603046995188</v>
      </c>
      <c r="G34" s="5">
        <v>22.405835938663092</v>
      </c>
      <c r="H34" s="5">
        <v>32.80234231551783</v>
      </c>
      <c r="I34" s="5">
        <v>100</v>
      </c>
      <c r="J34" s="49" t="s">
        <v>53</v>
      </c>
      <c r="K34" s="5">
        <v>14.825144818708432</v>
      </c>
      <c r="L34" s="5">
        <v>41.0963312593864</v>
      </c>
      <c r="M34" s="5">
        <v>28.830416526189968</v>
      </c>
      <c r="N34" s="25">
        <v>15.24810739571521</v>
      </c>
      <c r="O34" s="60"/>
      <c r="P34" s="43"/>
      <c r="R34" s="57"/>
      <c r="S34" s="68"/>
      <c r="T34" s="148"/>
      <c r="U34" s="148"/>
      <c r="V34" s="148"/>
      <c r="W34" s="148"/>
      <c r="X34" s="232"/>
      <c r="Y34" s="72"/>
      <c r="Z34" s="109"/>
      <c r="AA34" s="109"/>
      <c r="AB34" s="109"/>
      <c r="AC34" s="109"/>
      <c r="AD34" s="109"/>
    </row>
    <row r="35" spans="1:30" ht="12.75">
      <c r="A35" s="51" t="s">
        <v>66</v>
      </c>
      <c r="B35" s="11">
        <v>14900</v>
      </c>
      <c r="C35" s="12">
        <v>100</v>
      </c>
      <c r="D35" s="154" t="s">
        <v>53</v>
      </c>
      <c r="E35" s="12">
        <v>37.73165307635285</v>
      </c>
      <c r="F35" s="12">
        <v>31.194824449086862</v>
      </c>
      <c r="G35" s="12">
        <v>21.78044342610688</v>
      </c>
      <c r="H35" s="12">
        <v>9.293079048453398</v>
      </c>
      <c r="I35" s="12">
        <v>100</v>
      </c>
      <c r="J35" s="154" t="s">
        <v>53</v>
      </c>
      <c r="K35" s="12">
        <v>22.30370066912468</v>
      </c>
      <c r="L35" s="12">
        <v>31.762938686330745</v>
      </c>
      <c r="M35" s="12">
        <v>27.222449815649323</v>
      </c>
      <c r="N35" s="26">
        <v>18.710910828895262</v>
      </c>
      <c r="O35" s="60"/>
      <c r="P35" s="43"/>
      <c r="R35" s="56"/>
      <c r="S35" s="68"/>
      <c r="T35" s="148"/>
      <c r="U35" s="148"/>
      <c r="V35" s="148"/>
      <c r="W35" s="148"/>
      <c r="X35" s="72"/>
      <c r="Y35" s="72"/>
      <c r="Z35" s="109"/>
      <c r="AA35" s="109"/>
      <c r="AB35" s="109"/>
      <c r="AC35" s="109"/>
      <c r="AD35" s="109"/>
    </row>
    <row r="36" spans="1:30" ht="12.75">
      <c r="A36" s="50" t="s">
        <v>114</v>
      </c>
      <c r="B36" s="4">
        <v>12800</v>
      </c>
      <c r="C36" s="5">
        <v>100</v>
      </c>
      <c r="D36" s="49" t="s">
        <v>53</v>
      </c>
      <c r="E36" s="5">
        <v>4.261652957305131</v>
      </c>
      <c r="F36" s="5">
        <v>24.026635330983158</v>
      </c>
      <c r="G36" s="5">
        <v>44.88053270661966</v>
      </c>
      <c r="H36" s="5">
        <v>26.831179005092046</v>
      </c>
      <c r="I36" s="5">
        <v>100</v>
      </c>
      <c r="J36" s="49" t="s">
        <v>53</v>
      </c>
      <c r="K36" s="5">
        <v>5.544311735697387</v>
      </c>
      <c r="L36" s="5">
        <v>22.268464410934698</v>
      </c>
      <c r="M36" s="5">
        <v>43.7045694250449</v>
      </c>
      <c r="N36" s="25">
        <v>28.482654428323027</v>
      </c>
      <c r="O36" s="60"/>
      <c r="P36" s="43"/>
      <c r="R36" s="57"/>
      <c r="S36" s="68"/>
      <c r="T36" s="148"/>
      <c r="U36" s="148"/>
      <c r="V36" s="148"/>
      <c r="W36" s="148"/>
      <c r="X36" s="72"/>
      <c r="Y36" s="72"/>
      <c r="Z36" s="109"/>
      <c r="AA36" s="109"/>
      <c r="AB36" s="109"/>
      <c r="AC36" s="109"/>
      <c r="AD36" s="109"/>
    </row>
    <row r="37" spans="1:30" ht="12.75">
      <c r="A37" s="51" t="s">
        <v>64</v>
      </c>
      <c r="B37" s="11">
        <v>40600</v>
      </c>
      <c r="C37" s="12">
        <v>100</v>
      </c>
      <c r="D37" s="154" t="s">
        <v>53</v>
      </c>
      <c r="E37" s="12">
        <v>36.80661891825142</v>
      </c>
      <c r="F37" s="12">
        <v>34.112126450975545</v>
      </c>
      <c r="G37" s="12">
        <v>18.851568288466282</v>
      </c>
      <c r="H37" s="12">
        <v>10.229686342306742</v>
      </c>
      <c r="I37" s="12">
        <v>100</v>
      </c>
      <c r="J37" s="154" t="s">
        <v>53</v>
      </c>
      <c r="K37" s="12">
        <v>30.012657794806884</v>
      </c>
      <c r="L37" s="12">
        <v>36.150661968458145</v>
      </c>
      <c r="M37" s="12">
        <v>23.60712941739934</v>
      </c>
      <c r="N37" s="26">
        <v>10.229550819335637</v>
      </c>
      <c r="R37" s="56"/>
      <c r="S37" s="68"/>
      <c r="T37" s="148"/>
      <c r="U37" s="148"/>
      <c r="V37" s="148"/>
      <c r="W37" s="148"/>
      <c r="X37" s="72"/>
      <c r="Y37" s="72"/>
      <c r="Z37" s="109"/>
      <c r="AA37" s="109"/>
      <c r="AB37" s="109"/>
      <c r="AC37" s="109"/>
      <c r="AD37" s="109"/>
    </row>
    <row r="38" spans="1:30" ht="12.75">
      <c r="A38" s="50" t="s">
        <v>113</v>
      </c>
      <c r="B38" s="4">
        <v>58500</v>
      </c>
      <c r="C38" s="5">
        <v>100</v>
      </c>
      <c r="D38" s="49" t="s">
        <v>53</v>
      </c>
      <c r="E38" s="5">
        <v>22.585941508465883</v>
      </c>
      <c r="F38" s="5">
        <v>29.293654865743118</v>
      </c>
      <c r="G38" s="5">
        <v>23.01522148110142</v>
      </c>
      <c r="H38" s="5">
        <v>25.105182144689586</v>
      </c>
      <c r="I38" s="5">
        <v>100</v>
      </c>
      <c r="J38" s="49" t="s">
        <v>53</v>
      </c>
      <c r="K38" s="5">
        <v>19.2840870962615</v>
      </c>
      <c r="L38" s="5">
        <v>27.319123386370457</v>
      </c>
      <c r="M38" s="5">
        <v>24.5938333303901</v>
      </c>
      <c r="N38" s="25">
        <v>28.802956186977948</v>
      </c>
      <c r="R38" s="57"/>
      <c r="S38" s="68"/>
      <c r="T38" s="148"/>
      <c r="U38" s="148"/>
      <c r="V38" s="148"/>
      <c r="W38" s="148"/>
      <c r="X38" s="72"/>
      <c r="Y38" s="72"/>
      <c r="Z38" s="109"/>
      <c r="AA38" s="109"/>
      <c r="AB38" s="109"/>
      <c r="AC38" s="109"/>
      <c r="AD38" s="109"/>
    </row>
    <row r="39" spans="1:30" ht="12.75">
      <c r="A39" s="51" t="s">
        <v>34</v>
      </c>
      <c r="B39" s="11">
        <v>23700</v>
      </c>
      <c r="C39" s="12">
        <v>100</v>
      </c>
      <c r="D39" s="154" t="s">
        <v>53</v>
      </c>
      <c r="E39" s="12">
        <v>28.45009718583622</v>
      </c>
      <c r="F39" s="12">
        <v>29.231809346742168</v>
      </c>
      <c r="G39" s="12">
        <v>21.39778585312262</v>
      </c>
      <c r="H39" s="12">
        <v>20.92030761429899</v>
      </c>
      <c r="I39" s="12">
        <v>100</v>
      </c>
      <c r="J39" s="154" t="s">
        <v>53</v>
      </c>
      <c r="K39" s="12">
        <v>28.000708759080972</v>
      </c>
      <c r="L39" s="12">
        <v>22.45821274585081</v>
      </c>
      <c r="M39" s="12">
        <v>20.243340617801667</v>
      </c>
      <c r="N39" s="26">
        <v>29.29773787726655</v>
      </c>
      <c r="R39" s="56"/>
      <c r="S39" s="68"/>
      <c r="T39" s="148"/>
      <c r="U39" s="148"/>
      <c r="V39" s="148"/>
      <c r="W39" s="148"/>
      <c r="X39" s="72"/>
      <c r="Y39" s="72"/>
      <c r="Z39" s="109"/>
      <c r="AA39" s="109"/>
      <c r="AB39" s="109"/>
      <c r="AC39" s="109"/>
      <c r="AD39" s="109"/>
    </row>
    <row r="40" spans="1:30" ht="12.75">
      <c r="A40" s="50" t="s">
        <v>115</v>
      </c>
      <c r="B40" s="4">
        <v>35200</v>
      </c>
      <c r="C40" s="5">
        <v>100</v>
      </c>
      <c r="D40" s="49" t="s">
        <v>53</v>
      </c>
      <c r="E40" s="5">
        <v>21.879351007302592</v>
      </c>
      <c r="F40" s="5">
        <v>26.431392606484245</v>
      </c>
      <c r="G40" s="5">
        <v>35.555366123945106</v>
      </c>
      <c r="H40" s="5">
        <v>16.133890262268068</v>
      </c>
      <c r="I40" s="5">
        <v>100</v>
      </c>
      <c r="J40" s="49" t="s">
        <v>53</v>
      </c>
      <c r="K40" s="5">
        <v>21.710309346349185</v>
      </c>
      <c r="L40" s="5">
        <v>30.239869841479234</v>
      </c>
      <c r="M40" s="5">
        <v>26.803421058417428</v>
      </c>
      <c r="N40" s="25">
        <v>21.24639975375415</v>
      </c>
      <c r="R40" s="57"/>
      <c r="S40" s="68"/>
      <c r="T40" s="148"/>
      <c r="U40" s="148"/>
      <c r="V40" s="148"/>
      <c r="W40" s="148"/>
      <c r="X40" s="72"/>
      <c r="Y40" s="72"/>
      <c r="Z40" s="109"/>
      <c r="AA40" s="109"/>
      <c r="AB40" s="109"/>
      <c r="AC40" s="109"/>
      <c r="AD40" s="109"/>
    </row>
    <row r="41" spans="1:30" ht="12.75">
      <c r="A41" s="51" t="s">
        <v>116</v>
      </c>
      <c r="B41" s="11">
        <v>126500</v>
      </c>
      <c r="C41" s="12">
        <v>100</v>
      </c>
      <c r="D41" s="154" t="s">
        <v>53</v>
      </c>
      <c r="E41" s="12">
        <v>34.69878945743308</v>
      </c>
      <c r="F41" s="12">
        <v>29.69669139477622</v>
      </c>
      <c r="G41" s="12">
        <v>18.934817547721032</v>
      </c>
      <c r="H41" s="12">
        <v>16.669701600069672</v>
      </c>
      <c r="I41" s="12">
        <v>100</v>
      </c>
      <c r="J41" s="154" t="s">
        <v>53</v>
      </c>
      <c r="K41" s="12">
        <v>29.844908332361275</v>
      </c>
      <c r="L41" s="12">
        <v>29.774423400997215</v>
      </c>
      <c r="M41" s="12">
        <v>19.368713128811212</v>
      </c>
      <c r="N41" s="26">
        <v>21.011955137830306</v>
      </c>
      <c r="R41" s="56"/>
      <c r="S41" s="68"/>
      <c r="T41" s="148"/>
      <c r="U41" s="148"/>
      <c r="V41" s="148"/>
      <c r="W41" s="148"/>
      <c r="X41" s="72"/>
      <c r="Y41" s="72"/>
      <c r="Z41" s="109"/>
      <c r="AA41" s="109"/>
      <c r="AB41" s="109"/>
      <c r="AC41" s="109"/>
      <c r="AD41" s="109"/>
    </row>
    <row r="42" spans="1:30" ht="12.75">
      <c r="A42" s="50" t="s">
        <v>117</v>
      </c>
      <c r="B42" s="4">
        <v>69800</v>
      </c>
      <c r="C42" s="5">
        <v>100</v>
      </c>
      <c r="D42" s="49" t="s">
        <v>53</v>
      </c>
      <c r="E42" s="5">
        <v>20.072945534957853</v>
      </c>
      <c r="F42" s="5">
        <v>31.81746385031805</v>
      </c>
      <c r="G42" s="5">
        <v>26.617940580979592</v>
      </c>
      <c r="H42" s="5">
        <v>21.491650033744484</v>
      </c>
      <c r="I42" s="5">
        <v>100</v>
      </c>
      <c r="J42" s="49" t="s">
        <v>53</v>
      </c>
      <c r="K42" s="5">
        <v>16.28938174805166</v>
      </c>
      <c r="L42" s="5">
        <v>31.201093915490286</v>
      </c>
      <c r="M42" s="5">
        <v>28.845302644682963</v>
      </c>
      <c r="N42" s="25">
        <v>23.664221691775083</v>
      </c>
      <c r="R42" s="57"/>
      <c r="S42" s="68"/>
      <c r="T42" s="148"/>
      <c r="U42" s="148"/>
      <c r="V42" s="148"/>
      <c r="W42" s="148"/>
      <c r="X42" s="72"/>
      <c r="Y42" s="72"/>
      <c r="Z42" s="109"/>
      <c r="AA42" s="109"/>
      <c r="AB42" s="109"/>
      <c r="AC42" s="109"/>
      <c r="AD42" s="109"/>
    </row>
    <row r="43" spans="1:30" ht="12.75">
      <c r="A43" s="52" t="s">
        <v>118</v>
      </c>
      <c r="B43" s="13">
        <v>14500</v>
      </c>
      <c r="C43" s="14">
        <v>100</v>
      </c>
      <c r="D43" s="155" t="s">
        <v>53</v>
      </c>
      <c r="E43" s="14">
        <v>32.1606648199446</v>
      </c>
      <c r="F43" s="14">
        <v>14.6398891966759</v>
      </c>
      <c r="G43" s="14">
        <v>10.159279778393351</v>
      </c>
      <c r="H43" s="14">
        <v>43.04016620498615</v>
      </c>
      <c r="I43" s="14">
        <v>100</v>
      </c>
      <c r="J43" s="155" t="s">
        <v>53</v>
      </c>
      <c r="K43" s="14">
        <v>28.84256697206337</v>
      </c>
      <c r="L43" s="14">
        <v>16.153231261144928</v>
      </c>
      <c r="M43" s="14">
        <v>14.999282625181904</v>
      </c>
      <c r="N43" s="27">
        <v>40.00491914160978</v>
      </c>
      <c r="R43" s="56"/>
      <c r="S43" s="68"/>
      <c r="T43" s="148"/>
      <c r="U43" s="148"/>
      <c r="V43" s="148"/>
      <c r="W43" s="148"/>
      <c r="X43" s="72"/>
      <c r="Y43" s="72"/>
      <c r="Z43" s="109"/>
      <c r="AA43" s="109"/>
      <c r="AB43" s="109"/>
      <c r="AC43" s="109"/>
      <c r="AD43" s="109"/>
    </row>
    <row r="44" spans="1:34" ht="12.75">
      <c r="A44" s="24" t="s">
        <v>49</v>
      </c>
      <c r="H44" s="331"/>
      <c r="O44" s="220"/>
      <c r="V44" s="70"/>
      <c r="W44" s="69"/>
      <c r="X44" s="147"/>
      <c r="Y44" s="147"/>
      <c r="Z44" s="147"/>
      <c r="AA44" s="147"/>
      <c r="AB44" s="72"/>
      <c r="AC44" s="72"/>
      <c r="AD44" s="108"/>
      <c r="AE44" s="108"/>
      <c r="AF44" s="108"/>
      <c r="AG44" s="108"/>
      <c r="AH44" s="108"/>
    </row>
    <row r="45" spans="1:27" ht="12.75">
      <c r="A45" s="23" t="s">
        <v>32</v>
      </c>
      <c r="B45" s="265"/>
      <c r="H45" s="331"/>
      <c r="O45" s="220"/>
      <c r="V45" s="72"/>
      <c r="W45" s="73"/>
      <c r="X45" s="73"/>
      <c r="Y45" s="73"/>
      <c r="Z45" s="73"/>
      <c r="AA45" s="73"/>
    </row>
    <row r="46" spans="3:16" ht="12.75">
      <c r="C46" s="152"/>
      <c r="D46" s="152"/>
      <c r="E46" s="152"/>
      <c r="F46" s="152"/>
      <c r="G46" s="152"/>
      <c r="H46" s="331"/>
      <c r="I46" s="152"/>
      <c r="J46" s="152"/>
      <c r="K46" s="152"/>
      <c r="L46" s="152"/>
      <c r="M46" s="152"/>
      <c r="N46" s="152"/>
      <c r="O46" s="220"/>
      <c r="P46" s="152"/>
    </row>
    <row r="47" spans="2:15" ht="12.75">
      <c r="B47" s="152"/>
      <c r="C47" s="152"/>
      <c r="D47" s="152"/>
      <c r="E47" s="152"/>
      <c r="F47" s="152"/>
      <c r="G47" s="152"/>
      <c r="H47" s="331"/>
      <c r="I47" s="152"/>
      <c r="J47" s="152"/>
      <c r="K47" s="152"/>
      <c r="L47" s="152"/>
      <c r="M47" s="152"/>
      <c r="N47" s="152"/>
      <c r="O47" s="220"/>
    </row>
    <row r="48" spans="8:15" ht="12.75">
      <c r="H48" s="331"/>
      <c r="O48" s="220"/>
    </row>
    <row r="49" spans="8:15" ht="12.75">
      <c r="H49" s="331"/>
      <c r="O49" s="220"/>
    </row>
    <row r="50" spans="8:15" ht="12.75">
      <c r="H50" s="331"/>
      <c r="O50" s="220"/>
    </row>
    <row r="51" spans="8:15" ht="12.75">
      <c r="H51" s="331"/>
      <c r="O51" s="220"/>
    </row>
    <row r="52" spans="8:15" ht="12.75">
      <c r="H52" s="331"/>
      <c r="O52" s="220"/>
    </row>
    <row r="53" spans="8:15" ht="12.75">
      <c r="H53" s="331"/>
      <c r="O53" s="220"/>
    </row>
    <row r="54" spans="8:15" ht="12.75">
      <c r="H54" s="331"/>
      <c r="O54" s="220"/>
    </row>
    <row r="55" spans="8:15" ht="12.75">
      <c r="H55" s="331"/>
      <c r="O55" s="220"/>
    </row>
    <row r="56" spans="8:15" ht="12.75">
      <c r="H56" s="331"/>
      <c r="O56" s="220"/>
    </row>
    <row r="57" ht="12.75">
      <c r="H57" s="331"/>
    </row>
    <row r="58" ht="12.75">
      <c r="H58" s="331"/>
    </row>
  </sheetData>
  <mergeCells count="16">
    <mergeCell ref="A1:B1"/>
    <mergeCell ref="A7:A8"/>
    <mergeCell ref="A28:A29"/>
    <mergeCell ref="D29:H29"/>
    <mergeCell ref="B7:H7"/>
    <mergeCell ref="B28:H28"/>
    <mergeCell ref="I7:N7"/>
    <mergeCell ref="J8:N8"/>
    <mergeCell ref="R8:S8"/>
    <mergeCell ref="B29:C29"/>
    <mergeCell ref="P28:P29"/>
    <mergeCell ref="O28:O29"/>
    <mergeCell ref="B8:C8"/>
    <mergeCell ref="D8:H8"/>
    <mergeCell ref="J29:N29"/>
    <mergeCell ref="I28:N28"/>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7.xml><?xml version="1.0" encoding="utf-8"?>
<worksheet xmlns="http://schemas.openxmlformats.org/spreadsheetml/2006/main" xmlns:r="http://schemas.openxmlformats.org/officeDocument/2006/relationships">
  <dimension ref="A1:AN58"/>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37.421875" style="0" customWidth="1"/>
    <col min="2" max="22" width="8.28125" style="0" customWidth="1"/>
  </cols>
  <sheetData>
    <row r="1" spans="1:2" ht="12.75">
      <c r="A1" s="577" t="s">
        <v>79</v>
      </c>
      <c r="B1" s="577"/>
    </row>
    <row r="3" ht="15">
      <c r="A3" s="326" t="s">
        <v>386</v>
      </c>
    </row>
    <row r="5" ht="13.5" thickBot="1">
      <c r="A5" s="20" t="s">
        <v>147</v>
      </c>
    </row>
    <row r="6" spans="1:22" ht="13.5" thickTop="1">
      <c r="A6" s="201" t="s">
        <v>146</v>
      </c>
      <c r="B6" s="16"/>
      <c r="C6" s="16"/>
      <c r="D6" s="16"/>
      <c r="E6" s="16"/>
      <c r="F6" s="16"/>
      <c r="G6" s="16"/>
      <c r="H6" s="16"/>
      <c r="I6" s="16"/>
      <c r="J6" s="16"/>
      <c r="K6" s="16"/>
      <c r="L6" s="16"/>
      <c r="M6" s="16"/>
      <c r="N6" s="16"/>
      <c r="O6" s="16"/>
      <c r="P6" s="16"/>
      <c r="Q6" s="16"/>
      <c r="R6" s="16"/>
      <c r="S6" s="16"/>
      <c r="T6" s="16"/>
      <c r="U6" s="16"/>
      <c r="V6" s="59"/>
    </row>
    <row r="7" spans="1:40" ht="12.75" customHeight="1">
      <c r="A7" s="576"/>
      <c r="B7" s="562" t="s">
        <v>121</v>
      </c>
      <c r="C7" s="545"/>
      <c r="D7" s="558"/>
      <c r="E7" s="554" t="s">
        <v>54</v>
      </c>
      <c r="F7" s="555"/>
      <c r="G7" s="555"/>
      <c r="H7" s="579"/>
      <c r="I7" s="579"/>
      <c r="J7" s="579"/>
      <c r="K7" s="579"/>
      <c r="L7" s="579"/>
      <c r="M7" s="579"/>
      <c r="N7" s="579"/>
      <c r="O7" s="579"/>
      <c r="P7" s="579"/>
      <c r="Q7" s="579"/>
      <c r="R7" s="579"/>
      <c r="S7" s="579"/>
      <c r="T7" s="579"/>
      <c r="U7" s="579"/>
      <c r="V7" s="557"/>
      <c r="X7" s="72"/>
      <c r="Y7" s="72"/>
      <c r="Z7" s="72"/>
      <c r="AA7" s="72"/>
      <c r="AB7" s="72"/>
      <c r="AC7" s="72"/>
      <c r="AD7" s="72"/>
      <c r="AE7" s="72"/>
      <c r="AF7" s="72"/>
      <c r="AG7" s="72"/>
      <c r="AH7" s="72"/>
      <c r="AI7" s="72"/>
      <c r="AJ7" s="72"/>
      <c r="AK7" s="72"/>
      <c r="AL7" s="72"/>
      <c r="AM7" s="72"/>
      <c r="AN7" s="72"/>
    </row>
    <row r="8" spans="1:40" ht="39.75" customHeight="1">
      <c r="A8" s="576"/>
      <c r="B8" s="562"/>
      <c r="C8" s="545"/>
      <c r="D8" s="558"/>
      <c r="E8" s="562" t="s">
        <v>102</v>
      </c>
      <c r="F8" s="545"/>
      <c r="G8" s="558"/>
      <c r="H8" s="562" t="s">
        <v>55</v>
      </c>
      <c r="I8" s="545"/>
      <c r="J8" s="558"/>
      <c r="K8" s="562" t="s">
        <v>35</v>
      </c>
      <c r="L8" s="545"/>
      <c r="M8" s="558"/>
      <c r="N8" s="562" t="s">
        <v>108</v>
      </c>
      <c r="O8" s="545"/>
      <c r="P8" s="558"/>
      <c r="Q8" s="562" t="s">
        <v>103</v>
      </c>
      <c r="R8" s="545"/>
      <c r="S8" s="558"/>
      <c r="T8" s="562" t="s">
        <v>57</v>
      </c>
      <c r="U8" s="545"/>
      <c r="V8" s="544"/>
      <c r="X8" s="33"/>
      <c r="Y8" s="71"/>
      <c r="Z8" s="95"/>
      <c r="AA8" s="95"/>
      <c r="AB8" s="95"/>
      <c r="AC8" s="95"/>
      <c r="AD8" s="95"/>
      <c r="AE8" s="96"/>
      <c r="AF8" s="72"/>
      <c r="AG8" s="72"/>
      <c r="AH8" s="72"/>
      <c r="AI8" s="72"/>
      <c r="AJ8" s="72"/>
      <c r="AK8" s="72"/>
      <c r="AL8" s="72"/>
      <c r="AM8" s="72"/>
      <c r="AN8" s="72"/>
    </row>
    <row r="9" spans="1:40" ht="49.5" customHeight="1">
      <c r="A9" s="61"/>
      <c r="B9" s="64" t="s">
        <v>144</v>
      </c>
      <c r="C9" s="64" t="s">
        <v>77</v>
      </c>
      <c r="D9" s="64" t="s">
        <v>76</v>
      </c>
      <c r="E9" s="64" t="s">
        <v>144</v>
      </c>
      <c r="F9" s="64" t="s">
        <v>77</v>
      </c>
      <c r="G9" s="64" t="s">
        <v>76</v>
      </c>
      <c r="H9" s="64" t="s">
        <v>144</v>
      </c>
      <c r="I9" s="64" t="s">
        <v>77</v>
      </c>
      <c r="J9" s="64" t="s">
        <v>76</v>
      </c>
      <c r="K9" s="64" t="s">
        <v>144</v>
      </c>
      <c r="L9" s="64" t="s">
        <v>77</v>
      </c>
      <c r="M9" s="64" t="s">
        <v>76</v>
      </c>
      <c r="N9" s="64" t="s">
        <v>144</v>
      </c>
      <c r="O9" s="64" t="s">
        <v>77</v>
      </c>
      <c r="P9" s="64" t="s">
        <v>76</v>
      </c>
      <c r="Q9" s="64" t="s">
        <v>144</v>
      </c>
      <c r="R9" s="64" t="s">
        <v>77</v>
      </c>
      <c r="S9" s="64" t="s">
        <v>76</v>
      </c>
      <c r="T9" s="64" t="s">
        <v>144</v>
      </c>
      <c r="U9" s="64" t="s">
        <v>77</v>
      </c>
      <c r="V9" s="64" t="s">
        <v>76</v>
      </c>
      <c r="X9" s="33"/>
      <c r="Y9" s="147"/>
      <c r="Z9" s="147"/>
      <c r="AA9" s="147"/>
      <c r="AB9" s="147"/>
      <c r="AC9" s="147"/>
      <c r="AD9" s="147"/>
      <c r="AE9" s="147"/>
      <c r="AF9" s="108"/>
      <c r="AG9" s="108"/>
      <c r="AH9" s="108"/>
      <c r="AI9" s="108"/>
      <c r="AJ9" s="108"/>
      <c r="AK9" s="108"/>
      <c r="AL9" s="108"/>
      <c r="AM9" s="72"/>
      <c r="AN9" s="72"/>
    </row>
    <row r="10" spans="1:40" ht="12.75">
      <c r="A10" s="46" t="s">
        <v>17</v>
      </c>
      <c r="B10" s="190">
        <v>25</v>
      </c>
      <c r="C10" s="167">
        <v>295</v>
      </c>
      <c r="D10" s="191">
        <v>265</v>
      </c>
      <c r="E10" s="190">
        <v>25</v>
      </c>
      <c r="F10" s="167">
        <v>30</v>
      </c>
      <c r="G10" s="191">
        <v>5</v>
      </c>
      <c r="H10" s="190">
        <v>115</v>
      </c>
      <c r="I10" s="167">
        <v>165</v>
      </c>
      <c r="J10" s="191">
        <v>50</v>
      </c>
      <c r="K10" s="190">
        <v>-15</v>
      </c>
      <c r="L10" s="167">
        <v>5</v>
      </c>
      <c r="M10" s="191">
        <v>15</v>
      </c>
      <c r="N10" s="190">
        <v>-100</v>
      </c>
      <c r="O10" s="167">
        <v>85</v>
      </c>
      <c r="P10" s="191">
        <v>185</v>
      </c>
      <c r="Q10" s="190">
        <v>5</v>
      </c>
      <c r="R10" s="167">
        <v>10</v>
      </c>
      <c r="S10" s="191">
        <v>5</v>
      </c>
      <c r="T10" s="192">
        <v>0</v>
      </c>
      <c r="U10" s="167">
        <v>5</v>
      </c>
      <c r="V10" s="193">
        <v>5</v>
      </c>
      <c r="X10" s="70"/>
      <c r="Y10" s="148"/>
      <c r="Z10" s="148"/>
      <c r="AA10" s="148"/>
      <c r="AB10" s="148"/>
      <c r="AC10" s="148"/>
      <c r="AD10" s="148"/>
      <c r="AE10" s="148"/>
      <c r="AF10" s="109"/>
      <c r="AG10" s="109"/>
      <c r="AH10" s="109"/>
      <c r="AI10" s="109"/>
      <c r="AJ10" s="109"/>
      <c r="AK10" s="109"/>
      <c r="AL10" s="109"/>
      <c r="AM10" s="72"/>
      <c r="AN10" s="72"/>
    </row>
    <row r="11" spans="1:40" ht="12.75">
      <c r="A11" s="47" t="s">
        <v>16</v>
      </c>
      <c r="B11" s="166">
        <v>-15</v>
      </c>
      <c r="C11" s="168">
        <v>20</v>
      </c>
      <c r="D11" s="194">
        <v>40</v>
      </c>
      <c r="E11" s="166">
        <v>0</v>
      </c>
      <c r="F11" s="168">
        <v>0</v>
      </c>
      <c r="G11" s="194">
        <v>0</v>
      </c>
      <c r="H11" s="166">
        <v>0</v>
      </c>
      <c r="I11" s="168">
        <v>10</v>
      </c>
      <c r="J11" s="194">
        <v>10</v>
      </c>
      <c r="K11" s="166">
        <v>0</v>
      </c>
      <c r="L11" s="168">
        <v>0</v>
      </c>
      <c r="M11" s="194">
        <v>0</v>
      </c>
      <c r="N11" s="166">
        <v>-5</v>
      </c>
      <c r="O11" s="168">
        <v>5</v>
      </c>
      <c r="P11" s="194">
        <v>10</v>
      </c>
      <c r="Q11" s="166">
        <v>-5</v>
      </c>
      <c r="R11" s="168">
        <v>5</v>
      </c>
      <c r="S11" s="194">
        <v>10</v>
      </c>
      <c r="T11" s="195">
        <v>-5</v>
      </c>
      <c r="U11" s="168">
        <v>0</v>
      </c>
      <c r="V11" s="196">
        <v>5</v>
      </c>
      <c r="X11" s="70"/>
      <c r="Y11" s="148"/>
      <c r="Z11" s="148"/>
      <c r="AA11" s="148"/>
      <c r="AB11" s="148"/>
      <c r="AC11" s="148"/>
      <c r="AD11" s="148"/>
      <c r="AE11" s="148"/>
      <c r="AF11" s="109"/>
      <c r="AG11" s="109"/>
      <c r="AH11" s="109"/>
      <c r="AI11" s="109"/>
      <c r="AJ11" s="109"/>
      <c r="AK11" s="109"/>
      <c r="AL11" s="109"/>
      <c r="AM11" s="72"/>
      <c r="AN11" s="72"/>
    </row>
    <row r="12" spans="1:40" ht="12.75">
      <c r="A12" s="46" t="s">
        <v>15</v>
      </c>
      <c r="B12" s="190">
        <v>-5</v>
      </c>
      <c r="C12" s="167">
        <v>125</v>
      </c>
      <c r="D12" s="191">
        <v>130</v>
      </c>
      <c r="E12" s="190">
        <v>-5</v>
      </c>
      <c r="F12" s="167">
        <v>15</v>
      </c>
      <c r="G12" s="191">
        <v>20</v>
      </c>
      <c r="H12" s="190">
        <v>5</v>
      </c>
      <c r="I12" s="167">
        <v>30</v>
      </c>
      <c r="J12" s="191">
        <v>25</v>
      </c>
      <c r="K12" s="190">
        <v>0</v>
      </c>
      <c r="L12" s="167">
        <v>0</v>
      </c>
      <c r="M12" s="191">
        <v>0</v>
      </c>
      <c r="N12" s="190">
        <v>5</v>
      </c>
      <c r="O12" s="167">
        <v>80</v>
      </c>
      <c r="P12" s="191">
        <v>70</v>
      </c>
      <c r="Q12" s="190">
        <v>-10</v>
      </c>
      <c r="R12" s="167">
        <v>0</v>
      </c>
      <c r="S12" s="191">
        <v>10</v>
      </c>
      <c r="T12" s="192">
        <v>0</v>
      </c>
      <c r="U12" s="167">
        <v>0</v>
      </c>
      <c r="V12" s="193">
        <v>0</v>
      </c>
      <c r="X12" s="70"/>
      <c r="Y12" s="148"/>
      <c r="Z12" s="148"/>
      <c r="AA12" s="148"/>
      <c r="AB12" s="148"/>
      <c r="AC12" s="148"/>
      <c r="AD12" s="148"/>
      <c r="AE12" s="148"/>
      <c r="AF12" s="109"/>
      <c r="AG12" s="109"/>
      <c r="AH12" s="109"/>
      <c r="AI12" s="109"/>
      <c r="AJ12" s="109"/>
      <c r="AK12" s="109"/>
      <c r="AL12" s="109"/>
      <c r="AM12" s="72"/>
      <c r="AN12" s="72"/>
    </row>
    <row r="13" spans="1:40" ht="12.75">
      <c r="A13" s="47" t="s">
        <v>14</v>
      </c>
      <c r="B13" s="166">
        <v>10</v>
      </c>
      <c r="C13" s="168">
        <v>65</v>
      </c>
      <c r="D13" s="168">
        <v>55</v>
      </c>
      <c r="E13" s="166">
        <v>0</v>
      </c>
      <c r="F13" s="168">
        <v>0</v>
      </c>
      <c r="G13" s="168">
        <v>0</v>
      </c>
      <c r="H13" s="166">
        <v>10</v>
      </c>
      <c r="I13" s="168">
        <v>35</v>
      </c>
      <c r="J13" s="168">
        <v>25</v>
      </c>
      <c r="K13" s="166">
        <v>0</v>
      </c>
      <c r="L13" s="168">
        <v>0</v>
      </c>
      <c r="M13" s="168">
        <v>0</v>
      </c>
      <c r="N13" s="166">
        <v>0</v>
      </c>
      <c r="O13" s="168">
        <v>15</v>
      </c>
      <c r="P13" s="168">
        <v>20</v>
      </c>
      <c r="Q13" s="166">
        <v>0</v>
      </c>
      <c r="R13" s="168">
        <v>10</v>
      </c>
      <c r="S13" s="168">
        <v>10</v>
      </c>
      <c r="T13" s="195">
        <v>0</v>
      </c>
      <c r="U13" s="168">
        <v>0</v>
      </c>
      <c r="V13" s="197">
        <v>0</v>
      </c>
      <c r="X13" s="57"/>
      <c r="Y13" s="148"/>
      <c r="Z13" s="148"/>
      <c r="AA13" s="148"/>
      <c r="AB13" s="148"/>
      <c r="AC13" s="148"/>
      <c r="AD13" s="148"/>
      <c r="AE13" s="148"/>
      <c r="AF13" s="109"/>
      <c r="AG13" s="109"/>
      <c r="AH13" s="109"/>
      <c r="AI13" s="109"/>
      <c r="AJ13" s="109"/>
      <c r="AK13" s="109"/>
      <c r="AL13" s="109"/>
      <c r="AM13" s="72"/>
      <c r="AN13" s="72"/>
    </row>
    <row r="14" spans="1:40" ht="12.75">
      <c r="A14" s="46" t="s">
        <v>13</v>
      </c>
      <c r="B14" s="190">
        <v>30</v>
      </c>
      <c r="C14" s="167">
        <v>65</v>
      </c>
      <c r="D14" s="183">
        <v>35</v>
      </c>
      <c r="E14" s="190">
        <v>0</v>
      </c>
      <c r="F14" s="167">
        <v>0</v>
      </c>
      <c r="G14" s="183">
        <v>0</v>
      </c>
      <c r="H14" s="190">
        <v>20</v>
      </c>
      <c r="I14" s="167">
        <v>35</v>
      </c>
      <c r="J14" s="183">
        <v>15</v>
      </c>
      <c r="K14" s="190">
        <v>0</v>
      </c>
      <c r="L14" s="167">
        <v>0</v>
      </c>
      <c r="M14" s="183">
        <v>0</v>
      </c>
      <c r="N14" s="190">
        <v>10</v>
      </c>
      <c r="O14" s="167">
        <v>25</v>
      </c>
      <c r="P14" s="183">
        <v>15</v>
      </c>
      <c r="Q14" s="190">
        <v>0</v>
      </c>
      <c r="R14" s="167">
        <v>0</v>
      </c>
      <c r="S14" s="183">
        <v>5</v>
      </c>
      <c r="T14" s="192">
        <v>0</v>
      </c>
      <c r="U14" s="167">
        <v>0</v>
      </c>
      <c r="V14" s="198">
        <v>0</v>
      </c>
      <c r="X14" s="70"/>
      <c r="Y14" s="148"/>
      <c r="Z14" s="148"/>
      <c r="AA14" s="148"/>
      <c r="AB14" s="148"/>
      <c r="AC14" s="148"/>
      <c r="AD14" s="148"/>
      <c r="AE14" s="148"/>
      <c r="AF14" s="109"/>
      <c r="AG14" s="109"/>
      <c r="AH14" s="109"/>
      <c r="AI14" s="109"/>
      <c r="AJ14" s="109"/>
      <c r="AK14" s="109"/>
      <c r="AL14" s="109"/>
      <c r="AM14" s="72"/>
      <c r="AN14" s="72"/>
    </row>
    <row r="15" spans="1:40" ht="12.75">
      <c r="A15" s="47" t="s">
        <v>12</v>
      </c>
      <c r="B15" s="166">
        <v>15</v>
      </c>
      <c r="C15" s="168">
        <v>35</v>
      </c>
      <c r="D15" s="168">
        <v>25</v>
      </c>
      <c r="E15" s="166">
        <v>0</v>
      </c>
      <c r="F15" s="168">
        <v>5</v>
      </c>
      <c r="G15" s="168">
        <v>5</v>
      </c>
      <c r="H15" s="166">
        <v>5</v>
      </c>
      <c r="I15" s="168">
        <v>10</v>
      </c>
      <c r="J15" s="168">
        <v>5</v>
      </c>
      <c r="K15" s="166">
        <v>0</v>
      </c>
      <c r="L15" s="168">
        <v>5</v>
      </c>
      <c r="M15" s="168">
        <v>0</v>
      </c>
      <c r="N15" s="166">
        <v>5</v>
      </c>
      <c r="O15" s="168">
        <v>15</v>
      </c>
      <c r="P15" s="168">
        <v>10</v>
      </c>
      <c r="Q15" s="166">
        <v>0</v>
      </c>
      <c r="R15" s="168">
        <v>0</v>
      </c>
      <c r="S15" s="168">
        <v>0</v>
      </c>
      <c r="T15" s="195">
        <v>0</v>
      </c>
      <c r="U15" s="168">
        <v>0</v>
      </c>
      <c r="V15" s="197">
        <v>0</v>
      </c>
      <c r="X15" s="57"/>
      <c r="Y15" s="148"/>
      <c r="Z15" s="148"/>
      <c r="AA15" s="148"/>
      <c r="AB15" s="148"/>
      <c r="AC15" s="148"/>
      <c r="AD15" s="148"/>
      <c r="AE15" s="148"/>
      <c r="AF15" s="109"/>
      <c r="AG15" s="109"/>
      <c r="AH15" s="109"/>
      <c r="AI15" s="109"/>
      <c r="AJ15" s="109"/>
      <c r="AK15" s="109"/>
      <c r="AL15" s="109"/>
      <c r="AM15" s="72"/>
      <c r="AN15" s="72"/>
    </row>
    <row r="16" spans="1:40" ht="12.75">
      <c r="A16" s="46" t="s">
        <v>11</v>
      </c>
      <c r="B16" s="190">
        <v>0</v>
      </c>
      <c r="C16" s="167">
        <v>165</v>
      </c>
      <c r="D16" s="183">
        <v>165</v>
      </c>
      <c r="E16" s="190">
        <v>5</v>
      </c>
      <c r="F16" s="167">
        <v>15</v>
      </c>
      <c r="G16" s="183">
        <v>10</v>
      </c>
      <c r="H16" s="190">
        <v>5</v>
      </c>
      <c r="I16" s="167">
        <v>60</v>
      </c>
      <c r="J16" s="183">
        <v>55</v>
      </c>
      <c r="K16" s="190">
        <v>-5</v>
      </c>
      <c r="L16" s="167">
        <v>10</v>
      </c>
      <c r="M16" s="183">
        <v>15</v>
      </c>
      <c r="N16" s="190">
        <v>-15</v>
      </c>
      <c r="O16" s="167">
        <v>60</v>
      </c>
      <c r="P16" s="183">
        <v>75</v>
      </c>
      <c r="Q16" s="190">
        <v>0</v>
      </c>
      <c r="R16" s="167">
        <v>10</v>
      </c>
      <c r="S16" s="183">
        <v>10</v>
      </c>
      <c r="T16" s="192">
        <v>10</v>
      </c>
      <c r="U16" s="167">
        <v>15</v>
      </c>
      <c r="V16" s="198">
        <v>0</v>
      </c>
      <c r="X16" s="70"/>
      <c r="Y16" s="148"/>
      <c r="Z16" s="148"/>
      <c r="AA16" s="148"/>
      <c r="AB16" s="148"/>
      <c r="AC16" s="148"/>
      <c r="AD16" s="148"/>
      <c r="AE16" s="148"/>
      <c r="AF16" s="109"/>
      <c r="AG16" s="109"/>
      <c r="AH16" s="109"/>
      <c r="AI16" s="109"/>
      <c r="AJ16" s="109"/>
      <c r="AK16" s="109"/>
      <c r="AL16" s="109"/>
      <c r="AM16" s="72"/>
      <c r="AN16" s="72"/>
    </row>
    <row r="17" spans="1:40" ht="12.75">
      <c r="A17" s="141" t="s">
        <v>10</v>
      </c>
      <c r="B17" s="189">
        <v>60</v>
      </c>
      <c r="C17" s="189">
        <v>770</v>
      </c>
      <c r="D17" s="189">
        <v>715</v>
      </c>
      <c r="E17" s="189">
        <v>25</v>
      </c>
      <c r="F17" s="189">
        <v>65</v>
      </c>
      <c r="G17" s="189">
        <v>40</v>
      </c>
      <c r="H17" s="189">
        <v>160</v>
      </c>
      <c r="I17" s="189">
        <v>345</v>
      </c>
      <c r="J17" s="189">
        <v>185</v>
      </c>
      <c r="K17" s="189">
        <v>-20</v>
      </c>
      <c r="L17" s="189">
        <v>20</v>
      </c>
      <c r="M17" s="189">
        <v>30</v>
      </c>
      <c r="N17" s="189">
        <v>-100</v>
      </c>
      <c r="O17" s="189">
        <v>285</v>
      </c>
      <c r="P17" s="189">
        <v>385</v>
      </c>
      <c r="Q17" s="189">
        <v>-10</v>
      </c>
      <c r="R17" s="189">
        <v>35</v>
      </c>
      <c r="S17" s="189">
        <v>50</v>
      </c>
      <c r="T17" s="199">
        <v>5</v>
      </c>
      <c r="U17" s="189">
        <v>20</v>
      </c>
      <c r="V17" s="200">
        <v>10</v>
      </c>
      <c r="X17" s="97"/>
      <c r="Y17" s="147"/>
      <c r="Z17" s="147"/>
      <c r="AA17" s="147"/>
      <c r="AB17" s="147"/>
      <c r="AC17" s="147"/>
      <c r="AD17" s="147"/>
      <c r="AE17" s="147"/>
      <c r="AF17" s="108"/>
      <c r="AG17" s="108"/>
      <c r="AH17" s="108"/>
      <c r="AI17" s="108"/>
      <c r="AJ17" s="108"/>
      <c r="AK17" s="108"/>
      <c r="AL17" s="108"/>
      <c r="AM17" s="72"/>
      <c r="AN17" s="72"/>
    </row>
    <row r="18" spans="1:22" ht="12.75">
      <c r="A18" s="161" t="s">
        <v>395</v>
      </c>
      <c r="B18" s="184"/>
      <c r="C18" s="184"/>
      <c r="D18" s="184"/>
      <c r="E18" s="184"/>
      <c r="F18" s="184"/>
      <c r="G18" s="184"/>
      <c r="H18" s="184"/>
      <c r="I18" s="184"/>
      <c r="J18" s="184"/>
      <c r="K18" s="184"/>
      <c r="L18" s="184"/>
      <c r="M18" s="184"/>
      <c r="N18" s="184"/>
      <c r="O18" s="184"/>
      <c r="P18" s="184"/>
      <c r="Q18" s="184"/>
      <c r="R18" s="184"/>
      <c r="S18" s="184"/>
      <c r="T18" s="205"/>
      <c r="U18" s="184"/>
      <c r="V18" s="184"/>
    </row>
    <row r="19" spans="1:40" ht="12.75">
      <c r="A19" s="118" t="s">
        <v>70</v>
      </c>
      <c r="B19" s="174"/>
      <c r="X19" s="72"/>
      <c r="Y19" s="72"/>
      <c r="Z19" s="72"/>
      <c r="AA19" s="72"/>
      <c r="AB19" s="72"/>
      <c r="AC19" s="72"/>
      <c r="AD19" s="72"/>
      <c r="AE19" s="72"/>
      <c r="AF19" s="72"/>
      <c r="AG19" s="72"/>
      <c r="AH19" s="72"/>
      <c r="AI19" s="72"/>
      <c r="AJ19" s="72"/>
      <c r="AK19" s="72"/>
      <c r="AL19" s="72"/>
      <c r="AM19" s="72"/>
      <c r="AN19" s="72"/>
    </row>
    <row r="20" spans="1:40" ht="12.75">
      <c r="A20" s="188" t="s">
        <v>71</v>
      </c>
      <c r="B20" s="174"/>
      <c r="C20" s="174"/>
      <c r="D20" s="174"/>
      <c r="E20" s="174"/>
      <c r="F20" s="174"/>
      <c r="G20" s="174"/>
      <c r="H20" s="174"/>
      <c r="I20" s="174"/>
      <c r="J20" s="174"/>
      <c r="K20" s="174"/>
      <c r="L20" s="174"/>
      <c r="M20" s="174"/>
      <c r="N20" s="174"/>
      <c r="O20" s="174"/>
      <c r="P20" s="174"/>
      <c r="Q20" s="174"/>
      <c r="R20" s="174"/>
      <c r="S20" s="174"/>
      <c r="T20" s="174"/>
      <c r="U20" s="174"/>
      <c r="V20" s="174"/>
      <c r="X20" s="72"/>
      <c r="Y20" s="72"/>
      <c r="Z20" s="72"/>
      <c r="AA20" s="72"/>
      <c r="AB20" s="72"/>
      <c r="AC20" s="72"/>
      <c r="AD20" s="72"/>
      <c r="AE20" s="72"/>
      <c r="AF20" s="72"/>
      <c r="AG20" s="72"/>
      <c r="AH20" s="72"/>
      <c r="AI20" s="72"/>
      <c r="AJ20" s="72"/>
      <c r="AK20" s="72"/>
      <c r="AL20" s="72"/>
      <c r="AM20" s="72"/>
      <c r="AN20" s="72"/>
    </row>
    <row r="22" ht="13.5" thickBot="1">
      <c r="A22" s="20" t="s">
        <v>148</v>
      </c>
    </row>
    <row r="23" spans="1:22" ht="13.5" thickTop="1">
      <c r="A23" s="201" t="s">
        <v>145</v>
      </c>
      <c r="B23" s="16"/>
      <c r="C23" s="16"/>
      <c r="D23" s="16"/>
      <c r="E23" s="16"/>
      <c r="F23" s="16"/>
      <c r="G23" s="16"/>
      <c r="H23" s="16"/>
      <c r="I23" s="16"/>
      <c r="J23" s="16"/>
      <c r="K23" s="16"/>
      <c r="L23" s="16"/>
      <c r="M23" s="16"/>
      <c r="N23" s="16"/>
      <c r="O23" s="16"/>
      <c r="P23" s="16"/>
      <c r="Q23" s="16"/>
      <c r="R23" s="16"/>
      <c r="S23" s="16"/>
      <c r="T23" s="139"/>
      <c r="U23" s="97"/>
      <c r="V23" s="21"/>
    </row>
    <row r="24" spans="1:40" ht="39.75" customHeight="1">
      <c r="A24" s="156"/>
      <c r="B24" s="562" t="s">
        <v>102</v>
      </c>
      <c r="C24" s="545"/>
      <c r="D24" s="558"/>
      <c r="E24" s="562" t="s">
        <v>55</v>
      </c>
      <c r="F24" s="545"/>
      <c r="G24" s="558"/>
      <c r="H24" s="562" t="s">
        <v>35</v>
      </c>
      <c r="I24" s="545"/>
      <c r="J24" s="558"/>
      <c r="K24" s="562" t="s">
        <v>108</v>
      </c>
      <c r="L24" s="545"/>
      <c r="M24" s="558"/>
      <c r="N24" s="562" t="s">
        <v>103</v>
      </c>
      <c r="O24" s="545"/>
      <c r="P24" s="558"/>
      <c r="Q24" s="562" t="s">
        <v>57</v>
      </c>
      <c r="R24" s="545"/>
      <c r="S24" s="545"/>
      <c r="T24" s="605"/>
      <c r="U24" s="543"/>
      <c r="V24" s="543"/>
      <c r="X24" s="33"/>
      <c r="Y24" s="71"/>
      <c r="Z24" s="95"/>
      <c r="AA24" s="95"/>
      <c r="AB24" s="95"/>
      <c r="AC24" s="95"/>
      <c r="AD24" s="95"/>
      <c r="AE24" s="96"/>
      <c r="AF24" s="72"/>
      <c r="AG24" s="72"/>
      <c r="AH24" s="72"/>
      <c r="AI24" s="72"/>
      <c r="AJ24" s="72"/>
      <c r="AK24" s="72"/>
      <c r="AL24" s="72"/>
      <c r="AM24" s="72"/>
      <c r="AN24" s="72"/>
    </row>
    <row r="25" spans="1:40" ht="49.5" customHeight="1">
      <c r="A25" s="61"/>
      <c r="B25" s="64" t="s">
        <v>144</v>
      </c>
      <c r="C25" s="64" t="s">
        <v>77</v>
      </c>
      <c r="D25" s="64" t="s">
        <v>76</v>
      </c>
      <c r="E25" s="64" t="s">
        <v>144</v>
      </c>
      <c r="F25" s="64" t="s">
        <v>77</v>
      </c>
      <c r="G25" s="64" t="s">
        <v>76</v>
      </c>
      <c r="H25" s="64" t="s">
        <v>144</v>
      </c>
      <c r="I25" s="64" t="s">
        <v>77</v>
      </c>
      <c r="J25" s="64" t="s">
        <v>76</v>
      </c>
      <c r="K25" s="64" t="s">
        <v>144</v>
      </c>
      <c r="L25" s="64" t="s">
        <v>77</v>
      </c>
      <c r="M25" s="64" t="s">
        <v>76</v>
      </c>
      <c r="N25" s="64" t="s">
        <v>144</v>
      </c>
      <c r="O25" s="64" t="s">
        <v>77</v>
      </c>
      <c r="P25" s="64" t="s">
        <v>76</v>
      </c>
      <c r="Q25" s="64" t="s">
        <v>144</v>
      </c>
      <c r="R25" s="64" t="s">
        <v>77</v>
      </c>
      <c r="S25" s="61" t="s">
        <v>76</v>
      </c>
      <c r="T25" s="39"/>
      <c r="U25" s="40"/>
      <c r="V25" s="40"/>
      <c r="X25" s="33"/>
      <c r="Y25" s="147"/>
      <c r="Z25" s="147"/>
      <c r="AA25" s="147"/>
      <c r="AB25" s="147"/>
      <c r="AC25" s="147"/>
      <c r="AD25" s="147"/>
      <c r="AE25" s="147"/>
      <c r="AF25" s="108"/>
      <c r="AG25" s="108"/>
      <c r="AH25" s="108"/>
      <c r="AI25" s="108"/>
      <c r="AJ25" s="108"/>
      <c r="AK25" s="108"/>
      <c r="AL25" s="108"/>
      <c r="AM25" s="72"/>
      <c r="AN25" s="72"/>
    </row>
    <row r="26" spans="1:22" ht="12.75">
      <c r="A26" s="47" t="s">
        <v>102</v>
      </c>
      <c r="B26" s="204" t="s">
        <v>53</v>
      </c>
      <c r="C26" s="194" t="s">
        <v>53</v>
      </c>
      <c r="D26" s="194" t="s">
        <v>53</v>
      </c>
      <c r="E26" s="166">
        <v>55</v>
      </c>
      <c r="F26" s="168">
        <v>75</v>
      </c>
      <c r="G26" s="194">
        <v>20</v>
      </c>
      <c r="H26" s="166">
        <v>0</v>
      </c>
      <c r="I26" s="168">
        <v>0</v>
      </c>
      <c r="J26" s="194">
        <v>0</v>
      </c>
      <c r="K26" s="166">
        <v>-95</v>
      </c>
      <c r="L26" s="168">
        <v>200</v>
      </c>
      <c r="M26" s="194">
        <v>300</v>
      </c>
      <c r="N26" s="166">
        <v>5</v>
      </c>
      <c r="O26" s="168">
        <v>5</v>
      </c>
      <c r="P26" s="194">
        <v>0</v>
      </c>
      <c r="Q26" s="166">
        <v>0</v>
      </c>
      <c r="R26" s="168">
        <v>0</v>
      </c>
      <c r="S26" s="194">
        <v>0</v>
      </c>
      <c r="T26" s="202"/>
      <c r="U26" s="183"/>
      <c r="V26" s="203"/>
    </row>
    <row r="27" spans="1:22" ht="12.75">
      <c r="A27" s="46" t="s">
        <v>55</v>
      </c>
      <c r="B27" s="190">
        <v>-90</v>
      </c>
      <c r="C27" s="167">
        <v>20</v>
      </c>
      <c r="D27" s="191">
        <v>110</v>
      </c>
      <c r="E27" s="208" t="s">
        <v>53</v>
      </c>
      <c r="F27" s="191" t="s">
        <v>53</v>
      </c>
      <c r="G27" s="191" t="s">
        <v>53</v>
      </c>
      <c r="H27" s="190">
        <v>0</v>
      </c>
      <c r="I27" s="167">
        <v>15</v>
      </c>
      <c r="J27" s="191">
        <v>15</v>
      </c>
      <c r="K27" s="190">
        <v>-260</v>
      </c>
      <c r="L27" s="167">
        <v>280</v>
      </c>
      <c r="M27" s="191">
        <v>540</v>
      </c>
      <c r="N27" s="190">
        <v>30</v>
      </c>
      <c r="O27" s="167">
        <v>95</v>
      </c>
      <c r="P27" s="191">
        <v>65</v>
      </c>
      <c r="Q27" s="190">
        <v>0</v>
      </c>
      <c r="R27" s="167">
        <v>5</v>
      </c>
      <c r="S27" s="191">
        <v>5</v>
      </c>
      <c r="T27" s="202"/>
      <c r="U27" s="183"/>
      <c r="V27" s="203"/>
    </row>
    <row r="28" spans="1:22" ht="12.75">
      <c r="A28" s="47" t="s">
        <v>35</v>
      </c>
      <c r="B28" s="166">
        <v>0</v>
      </c>
      <c r="C28" s="168">
        <v>0</v>
      </c>
      <c r="D28" s="168">
        <v>0</v>
      </c>
      <c r="E28" s="166">
        <v>-5</v>
      </c>
      <c r="F28" s="168">
        <v>10</v>
      </c>
      <c r="G28" s="168">
        <v>15</v>
      </c>
      <c r="H28" s="204" t="s">
        <v>53</v>
      </c>
      <c r="I28" s="194" t="s">
        <v>53</v>
      </c>
      <c r="J28" s="194" t="s">
        <v>53</v>
      </c>
      <c r="K28" s="166">
        <v>-25</v>
      </c>
      <c r="L28" s="168">
        <v>30</v>
      </c>
      <c r="M28" s="168">
        <v>60</v>
      </c>
      <c r="N28" s="166">
        <v>-5</v>
      </c>
      <c r="O28" s="168">
        <v>0</v>
      </c>
      <c r="P28" s="168">
        <v>5</v>
      </c>
      <c r="Q28" s="166">
        <v>35</v>
      </c>
      <c r="R28" s="168">
        <v>50</v>
      </c>
      <c r="S28" s="168">
        <v>20</v>
      </c>
      <c r="T28" s="202"/>
      <c r="U28" s="183"/>
      <c r="V28" s="183"/>
    </row>
    <row r="29" spans="1:22" ht="12.75">
      <c r="A29" s="46" t="s">
        <v>108</v>
      </c>
      <c r="B29" s="190">
        <v>150</v>
      </c>
      <c r="C29" s="167">
        <v>330</v>
      </c>
      <c r="D29" s="183">
        <v>180</v>
      </c>
      <c r="E29" s="190">
        <v>205</v>
      </c>
      <c r="F29" s="167">
        <v>470</v>
      </c>
      <c r="G29" s="183">
        <v>265</v>
      </c>
      <c r="H29" s="190">
        <v>0</v>
      </c>
      <c r="I29" s="167">
        <v>30</v>
      </c>
      <c r="J29" s="183">
        <v>30</v>
      </c>
      <c r="K29" s="208" t="s">
        <v>53</v>
      </c>
      <c r="L29" s="191" t="s">
        <v>53</v>
      </c>
      <c r="M29" s="191" t="s">
        <v>53</v>
      </c>
      <c r="N29" s="190">
        <v>50</v>
      </c>
      <c r="O29" s="167">
        <v>80</v>
      </c>
      <c r="P29" s="183">
        <v>30</v>
      </c>
      <c r="Q29" s="190">
        <v>10</v>
      </c>
      <c r="R29" s="167">
        <v>20</v>
      </c>
      <c r="S29" s="183">
        <v>10</v>
      </c>
      <c r="T29" s="202"/>
      <c r="U29" s="183"/>
      <c r="V29" s="183"/>
    </row>
    <row r="30" spans="1:22" ht="12.75">
      <c r="A30" s="47" t="s">
        <v>103</v>
      </c>
      <c r="B30" s="166">
        <v>-5</v>
      </c>
      <c r="C30" s="168">
        <v>0</v>
      </c>
      <c r="D30" s="168">
        <v>5</v>
      </c>
      <c r="E30" s="166">
        <v>-10</v>
      </c>
      <c r="F30" s="168">
        <v>80</v>
      </c>
      <c r="G30" s="168">
        <v>90</v>
      </c>
      <c r="H30" s="166">
        <v>0</v>
      </c>
      <c r="I30" s="168">
        <v>0</v>
      </c>
      <c r="J30" s="168">
        <v>0</v>
      </c>
      <c r="K30" s="166">
        <v>-60</v>
      </c>
      <c r="L30" s="168">
        <v>25</v>
      </c>
      <c r="M30" s="168">
        <v>85</v>
      </c>
      <c r="N30" s="204" t="s">
        <v>53</v>
      </c>
      <c r="O30" s="194" t="s">
        <v>53</v>
      </c>
      <c r="P30" s="194" t="s">
        <v>53</v>
      </c>
      <c r="Q30" s="166">
        <v>15</v>
      </c>
      <c r="R30" s="168">
        <v>20</v>
      </c>
      <c r="S30" s="168">
        <v>10</v>
      </c>
      <c r="T30" s="202"/>
      <c r="U30" s="183"/>
      <c r="V30" s="183"/>
    </row>
    <row r="31" spans="1:22" ht="12.75">
      <c r="A31" s="46" t="s">
        <v>57</v>
      </c>
      <c r="B31" s="190">
        <v>0</v>
      </c>
      <c r="C31" s="167">
        <v>0</v>
      </c>
      <c r="D31" s="183">
        <v>0</v>
      </c>
      <c r="E31" s="190">
        <v>-5</v>
      </c>
      <c r="F31" s="167">
        <v>5</v>
      </c>
      <c r="G31" s="183">
        <v>10</v>
      </c>
      <c r="H31" s="190">
        <v>-35</v>
      </c>
      <c r="I31" s="167">
        <v>20</v>
      </c>
      <c r="J31" s="183">
        <v>50</v>
      </c>
      <c r="K31" s="190">
        <v>-15</v>
      </c>
      <c r="L31" s="167">
        <v>15</v>
      </c>
      <c r="M31" s="183">
        <v>30</v>
      </c>
      <c r="N31" s="190">
        <v>-10</v>
      </c>
      <c r="O31" s="167">
        <v>10</v>
      </c>
      <c r="P31" s="183">
        <v>20</v>
      </c>
      <c r="Q31" s="208" t="s">
        <v>53</v>
      </c>
      <c r="R31" s="191" t="s">
        <v>53</v>
      </c>
      <c r="S31" s="203" t="s">
        <v>53</v>
      </c>
      <c r="T31" s="202"/>
      <c r="U31" s="183"/>
      <c r="V31" s="183"/>
    </row>
    <row r="32" spans="1:22" ht="12.75">
      <c r="A32" s="141" t="s">
        <v>18</v>
      </c>
      <c r="B32" s="189">
        <v>55</v>
      </c>
      <c r="C32" s="189">
        <v>350</v>
      </c>
      <c r="D32" s="189">
        <v>295</v>
      </c>
      <c r="E32" s="189">
        <v>240</v>
      </c>
      <c r="F32" s="189">
        <v>640</v>
      </c>
      <c r="G32" s="189">
        <v>400</v>
      </c>
      <c r="H32" s="189">
        <v>-35</v>
      </c>
      <c r="I32" s="189">
        <v>65</v>
      </c>
      <c r="J32" s="189">
        <v>95</v>
      </c>
      <c r="K32" s="189">
        <v>-455</v>
      </c>
      <c r="L32" s="189">
        <v>550</v>
      </c>
      <c r="M32" s="189">
        <v>1015</v>
      </c>
      <c r="N32" s="189">
        <v>70</v>
      </c>
      <c r="O32" s="189">
        <v>190</v>
      </c>
      <c r="P32" s="189">
        <v>120</v>
      </c>
      <c r="Q32" s="189">
        <v>60</v>
      </c>
      <c r="R32" s="189">
        <v>95</v>
      </c>
      <c r="S32" s="189">
        <v>45</v>
      </c>
      <c r="T32" s="202"/>
      <c r="U32" s="184"/>
      <c r="V32" s="184"/>
    </row>
    <row r="33" spans="1:22" ht="12.75">
      <c r="A33" s="161" t="s">
        <v>396</v>
      </c>
      <c r="B33" s="184"/>
      <c r="C33" s="184"/>
      <c r="D33" s="184"/>
      <c r="E33" s="184"/>
      <c r="F33" s="184"/>
      <c r="G33" s="184"/>
      <c r="H33" s="184"/>
      <c r="I33" s="184"/>
      <c r="J33" s="184"/>
      <c r="K33" s="184"/>
      <c r="L33" s="184"/>
      <c r="M33" s="184"/>
      <c r="N33" s="184"/>
      <c r="O33" s="184"/>
      <c r="P33" s="184"/>
      <c r="Q33" s="184"/>
      <c r="R33" s="184"/>
      <c r="S33" s="184"/>
      <c r="T33" s="205"/>
      <c r="U33" s="184"/>
      <c r="V33" s="184"/>
    </row>
    <row r="34" ht="12.75">
      <c r="A34" s="118" t="s">
        <v>70</v>
      </c>
    </row>
    <row r="35" spans="1:19" ht="12.75">
      <c r="A35" s="188" t="s">
        <v>71</v>
      </c>
      <c r="B35" s="174"/>
      <c r="C35" s="174"/>
      <c r="D35" s="174"/>
      <c r="E35" s="174"/>
      <c r="F35" s="174"/>
      <c r="G35" s="174"/>
      <c r="H35" s="174"/>
      <c r="I35" s="174"/>
      <c r="J35" s="174"/>
      <c r="K35" s="174"/>
      <c r="L35" s="174"/>
      <c r="M35" s="174"/>
      <c r="N35" s="174"/>
      <c r="O35" s="174"/>
      <c r="P35" s="174"/>
      <c r="Q35" s="174"/>
      <c r="R35" s="174"/>
      <c r="S35" s="174"/>
    </row>
    <row r="36" ht="12.75">
      <c r="B36" s="174"/>
    </row>
    <row r="37" spans="1:17" ht="12.75">
      <c r="A37" s="244"/>
      <c r="B37" s="244"/>
      <c r="C37" s="244"/>
      <c r="D37" s="244"/>
      <c r="E37" s="244"/>
      <c r="F37" s="244"/>
      <c r="G37" s="244"/>
      <c r="H37" s="244"/>
      <c r="I37" s="97"/>
      <c r="J37" s="244"/>
      <c r="K37" s="245"/>
      <c r="L37" s="244"/>
      <c r="M37" s="244"/>
      <c r="N37" s="244"/>
      <c r="O37" s="244"/>
      <c r="P37" s="244"/>
      <c r="Q37" s="244"/>
    </row>
    <row r="38" spans="1:17" ht="12.75">
      <c r="A38" s="244"/>
      <c r="B38" s="244"/>
      <c r="C38" s="244"/>
      <c r="D38" s="244"/>
      <c r="E38" s="244"/>
      <c r="F38" s="244"/>
      <c r="G38" s="244"/>
      <c r="H38" s="244"/>
      <c r="I38" s="97"/>
      <c r="J38" s="244"/>
      <c r="K38" s="244"/>
      <c r="L38" s="244"/>
      <c r="M38" s="244"/>
      <c r="N38" s="244"/>
      <c r="O38" s="244"/>
      <c r="P38" s="244"/>
      <c r="Q38" s="244"/>
    </row>
    <row r="39" spans="1:17" ht="12.75">
      <c r="A39" s="244"/>
      <c r="B39" s="246"/>
      <c r="C39" s="246"/>
      <c r="D39" s="246"/>
      <c r="E39" s="246"/>
      <c r="F39" s="246"/>
      <c r="G39" s="246"/>
      <c r="H39" s="246"/>
      <c r="I39" s="97"/>
      <c r="J39" s="244"/>
      <c r="K39" s="244"/>
      <c r="L39" s="244"/>
      <c r="M39" s="244"/>
      <c r="N39" s="244"/>
      <c r="O39" s="244"/>
      <c r="P39" s="244"/>
      <c r="Q39" s="244"/>
    </row>
    <row r="40" spans="1:17" ht="12.75">
      <c r="A40" s="244"/>
      <c r="B40" s="246"/>
      <c r="C40" s="246"/>
      <c r="D40" s="246"/>
      <c r="E40" s="246"/>
      <c r="F40" s="246"/>
      <c r="G40" s="246"/>
      <c r="H40" s="246"/>
      <c r="I40" s="97"/>
      <c r="J40" s="246"/>
      <c r="K40" s="246"/>
      <c r="L40" s="246"/>
      <c r="M40" s="246"/>
      <c r="N40" s="246"/>
      <c r="O40" s="246"/>
      <c r="P40" s="246"/>
      <c r="Q40" s="246"/>
    </row>
    <row r="41" spans="1:17" ht="12.75">
      <c r="A41" s="244"/>
      <c r="B41" s="246"/>
      <c r="C41" s="246"/>
      <c r="D41" s="246"/>
      <c r="E41" s="246"/>
      <c r="F41" s="246"/>
      <c r="G41" s="246"/>
      <c r="H41" s="246"/>
      <c r="I41" s="97"/>
      <c r="J41" s="246"/>
      <c r="K41" s="246"/>
      <c r="L41" s="246"/>
      <c r="M41" s="246"/>
      <c r="N41" s="246"/>
      <c r="O41" s="246"/>
      <c r="P41" s="246"/>
      <c r="Q41" s="246"/>
    </row>
    <row r="42" spans="1:17" ht="12.75">
      <c r="A42" s="244"/>
      <c r="B42" s="246"/>
      <c r="C42" s="246"/>
      <c r="D42" s="246"/>
      <c r="E42" s="246"/>
      <c r="F42" s="246"/>
      <c r="G42" s="246"/>
      <c r="H42" s="246"/>
      <c r="I42" s="97"/>
      <c r="J42" s="246"/>
      <c r="K42" s="246"/>
      <c r="L42" s="246"/>
      <c r="M42" s="246"/>
      <c r="N42" s="246"/>
      <c r="O42" s="246"/>
      <c r="P42" s="246"/>
      <c r="Q42" s="246"/>
    </row>
    <row r="43" spans="1:17" ht="12.75">
      <c r="A43" s="244"/>
      <c r="B43" s="246"/>
      <c r="C43" s="246"/>
      <c r="D43" s="246"/>
      <c r="E43" s="246"/>
      <c r="F43" s="246"/>
      <c r="G43" s="246"/>
      <c r="H43" s="246"/>
      <c r="I43" s="97"/>
      <c r="J43" s="246"/>
      <c r="K43" s="246"/>
      <c r="L43" s="246"/>
      <c r="M43" s="246"/>
      <c r="N43" s="246"/>
      <c r="O43" s="246"/>
      <c r="P43" s="246"/>
      <c r="Q43" s="246"/>
    </row>
    <row r="44" spans="1:17" ht="12.75">
      <c r="A44" s="244"/>
      <c r="B44" s="246"/>
      <c r="C44" s="246"/>
      <c r="D44" s="246"/>
      <c r="E44" s="246"/>
      <c r="F44" s="246"/>
      <c r="G44" s="246"/>
      <c r="H44" s="246"/>
      <c r="I44" s="97"/>
      <c r="J44" s="246"/>
      <c r="K44" s="246"/>
      <c r="L44" s="246"/>
      <c r="M44" s="246"/>
      <c r="N44" s="246"/>
      <c r="O44" s="246"/>
      <c r="P44" s="246"/>
      <c r="Q44" s="246"/>
    </row>
    <row r="45" spans="1:17" ht="12.75">
      <c r="A45" s="244"/>
      <c r="B45" s="246"/>
      <c r="C45" s="246"/>
      <c r="D45" s="246"/>
      <c r="E45" s="246"/>
      <c r="F45" s="246"/>
      <c r="G45" s="246"/>
      <c r="H45" s="246"/>
      <c r="I45" s="97"/>
      <c r="J45" s="246"/>
      <c r="K45" s="246"/>
      <c r="L45" s="246"/>
      <c r="M45" s="246"/>
      <c r="N45" s="246"/>
      <c r="O45" s="246"/>
      <c r="P45" s="246"/>
      <c r="Q45" s="246"/>
    </row>
    <row r="46" spans="1:17" ht="12.75">
      <c r="A46" s="97"/>
      <c r="B46" s="97"/>
      <c r="C46" s="97"/>
      <c r="D46" s="97"/>
      <c r="E46" s="97"/>
      <c r="F46" s="97"/>
      <c r="G46" s="97"/>
      <c r="H46" s="97"/>
      <c r="I46" s="97"/>
      <c r="J46" s="246"/>
      <c r="K46" s="246"/>
      <c r="L46" s="246"/>
      <c r="M46" s="246"/>
      <c r="N46" s="246"/>
      <c r="O46" s="246"/>
      <c r="P46" s="246"/>
      <c r="Q46" s="246"/>
    </row>
    <row r="47" spans="1:17" ht="12.75">
      <c r="A47" s="97"/>
      <c r="B47" s="97"/>
      <c r="C47" s="97"/>
      <c r="D47" s="97"/>
      <c r="E47" s="97"/>
      <c r="F47" s="97"/>
      <c r="G47" s="97"/>
      <c r="H47" s="97"/>
      <c r="I47" s="97"/>
      <c r="J47" s="97"/>
      <c r="K47" s="97"/>
      <c r="L47" s="97"/>
      <c r="M47" s="97"/>
      <c r="N47" s="97"/>
      <c r="O47" s="97"/>
      <c r="P47" s="97"/>
      <c r="Q47" s="97"/>
    </row>
    <row r="48" spans="1:17" ht="12.75">
      <c r="A48" s="244"/>
      <c r="B48" s="245"/>
      <c r="C48" s="244"/>
      <c r="D48" s="244"/>
      <c r="E48" s="244"/>
      <c r="F48" s="244"/>
      <c r="G48" s="244"/>
      <c r="H48" s="244"/>
      <c r="I48" s="97"/>
      <c r="J48" s="97"/>
      <c r="K48" s="97"/>
      <c r="L48" s="97"/>
      <c r="M48" s="97"/>
      <c r="N48" s="97"/>
      <c r="O48" s="97"/>
      <c r="P48" s="97"/>
      <c r="Q48" s="97"/>
    </row>
    <row r="49" spans="1:17" ht="12.75">
      <c r="A49" s="244"/>
      <c r="B49" s="244"/>
      <c r="C49" s="244"/>
      <c r="D49" s="244"/>
      <c r="E49" s="244"/>
      <c r="F49" s="244"/>
      <c r="G49" s="244"/>
      <c r="H49" s="244"/>
      <c r="I49" s="97"/>
      <c r="J49" s="97"/>
      <c r="K49" s="97"/>
      <c r="L49" s="97"/>
      <c r="M49" s="97"/>
      <c r="N49" s="97"/>
      <c r="O49" s="97"/>
      <c r="P49" s="97"/>
      <c r="Q49" s="97"/>
    </row>
    <row r="50" spans="1:17" ht="12.75">
      <c r="A50" s="244"/>
      <c r="B50" s="244"/>
      <c r="C50" s="244"/>
      <c r="D50" s="244"/>
      <c r="E50" s="244"/>
      <c r="F50" s="244"/>
      <c r="G50" s="244"/>
      <c r="H50" s="244"/>
      <c r="I50" s="97"/>
      <c r="J50" s="97"/>
      <c r="K50" s="97"/>
      <c r="L50" s="97"/>
      <c r="M50" s="97"/>
      <c r="N50" s="97"/>
      <c r="O50" s="97"/>
      <c r="P50" s="97"/>
      <c r="Q50" s="97"/>
    </row>
    <row r="51" spans="1:17" ht="12.75">
      <c r="A51" s="244"/>
      <c r="B51" s="246"/>
      <c r="C51" s="246"/>
      <c r="D51" s="246"/>
      <c r="E51" s="246"/>
      <c r="F51" s="246"/>
      <c r="G51" s="246"/>
      <c r="H51" s="246"/>
      <c r="I51" s="97"/>
      <c r="J51" s="97"/>
      <c r="K51" s="97"/>
      <c r="L51" s="97"/>
      <c r="M51" s="97"/>
      <c r="N51" s="97"/>
      <c r="O51" s="97"/>
      <c r="P51" s="97"/>
      <c r="Q51" s="97"/>
    </row>
    <row r="52" spans="1:17" ht="12.75">
      <c r="A52" s="244"/>
      <c r="B52" s="246"/>
      <c r="C52" s="246"/>
      <c r="D52" s="246"/>
      <c r="E52" s="246"/>
      <c r="F52" s="246"/>
      <c r="G52" s="246"/>
      <c r="H52" s="246"/>
      <c r="I52" s="97"/>
      <c r="J52" s="97"/>
      <c r="K52" s="97"/>
      <c r="L52" s="97"/>
      <c r="M52" s="97"/>
      <c r="N52" s="97"/>
      <c r="O52" s="97"/>
      <c r="P52" s="97"/>
      <c r="Q52" s="97"/>
    </row>
    <row r="53" spans="1:17" ht="12.75">
      <c r="A53" s="244"/>
      <c r="B53" s="246"/>
      <c r="C53" s="246"/>
      <c r="D53" s="246"/>
      <c r="E53" s="246"/>
      <c r="F53" s="246"/>
      <c r="G53" s="246"/>
      <c r="H53" s="246"/>
      <c r="I53" s="97"/>
      <c r="J53" s="97"/>
      <c r="K53" s="97"/>
      <c r="L53" s="97"/>
      <c r="M53" s="97"/>
      <c r="N53" s="97"/>
      <c r="O53" s="97"/>
      <c r="P53" s="97"/>
      <c r="Q53" s="97"/>
    </row>
    <row r="54" spans="1:17" ht="12.75">
      <c r="A54" s="244"/>
      <c r="B54" s="246"/>
      <c r="C54" s="246"/>
      <c r="D54" s="246"/>
      <c r="E54" s="246"/>
      <c r="F54" s="246"/>
      <c r="G54" s="246"/>
      <c r="H54" s="246"/>
      <c r="I54" s="97"/>
      <c r="J54" s="97"/>
      <c r="K54" s="97"/>
      <c r="L54" s="97"/>
      <c r="M54" s="97"/>
      <c r="N54" s="97"/>
      <c r="O54" s="97"/>
      <c r="P54" s="97"/>
      <c r="Q54" s="97"/>
    </row>
    <row r="55" spans="1:17" ht="12.75">
      <c r="A55" s="244"/>
      <c r="B55" s="246"/>
      <c r="C55" s="246"/>
      <c r="D55" s="246"/>
      <c r="E55" s="246"/>
      <c r="F55" s="246"/>
      <c r="G55" s="246"/>
      <c r="H55" s="246"/>
      <c r="I55" s="97"/>
      <c r="J55" s="97"/>
      <c r="K55" s="97"/>
      <c r="L55" s="97"/>
      <c r="M55" s="97"/>
      <c r="N55" s="97"/>
      <c r="O55" s="97"/>
      <c r="P55" s="97"/>
      <c r="Q55" s="97"/>
    </row>
    <row r="56" spans="1:17" ht="12.75">
      <c r="A56" s="244"/>
      <c r="B56" s="246"/>
      <c r="C56" s="246"/>
      <c r="D56" s="246"/>
      <c r="E56" s="246"/>
      <c r="F56" s="246"/>
      <c r="G56" s="246"/>
      <c r="H56" s="246"/>
      <c r="I56" s="97"/>
      <c r="J56" s="97"/>
      <c r="K56" s="97"/>
      <c r="L56" s="97"/>
      <c r="M56" s="97"/>
      <c r="N56" s="97"/>
      <c r="O56" s="97"/>
      <c r="P56" s="97"/>
      <c r="Q56" s="97"/>
    </row>
    <row r="57" spans="1:17" ht="12.75">
      <c r="A57" s="244"/>
      <c r="B57" s="246"/>
      <c r="C57" s="246"/>
      <c r="D57" s="246"/>
      <c r="E57" s="246"/>
      <c r="F57" s="246"/>
      <c r="G57" s="246"/>
      <c r="H57" s="246"/>
      <c r="I57" s="97"/>
      <c r="J57" s="97"/>
      <c r="K57" s="97"/>
      <c r="L57" s="97"/>
      <c r="M57" s="97"/>
      <c r="N57" s="97"/>
      <c r="O57" s="97"/>
      <c r="P57" s="97"/>
      <c r="Q57" s="97"/>
    </row>
    <row r="58" spans="1:17" ht="12.75">
      <c r="A58" s="97"/>
      <c r="B58" s="97"/>
      <c r="C58" s="97"/>
      <c r="D58" s="97"/>
      <c r="E58" s="97"/>
      <c r="F58" s="97"/>
      <c r="G58" s="97"/>
      <c r="H58" s="97"/>
      <c r="I58" s="97"/>
      <c r="J58" s="97"/>
      <c r="K58" s="97"/>
      <c r="L58" s="97"/>
      <c r="M58" s="97"/>
      <c r="N58" s="97"/>
      <c r="O58" s="97"/>
      <c r="P58" s="97"/>
      <c r="Q58" s="97"/>
    </row>
  </sheetData>
  <mergeCells count="17">
    <mergeCell ref="A1:B1"/>
    <mergeCell ref="A7:A8"/>
    <mergeCell ref="E7:V7"/>
    <mergeCell ref="B7:D8"/>
    <mergeCell ref="T8:V8"/>
    <mergeCell ref="N8:P8"/>
    <mergeCell ref="Q8:S8"/>
    <mergeCell ref="B24:D24"/>
    <mergeCell ref="E24:G24"/>
    <mergeCell ref="H24:J24"/>
    <mergeCell ref="K24:M24"/>
    <mergeCell ref="N24:P24"/>
    <mergeCell ref="Q24:S24"/>
    <mergeCell ref="T24:V24"/>
    <mergeCell ref="E8:G8"/>
    <mergeCell ref="H8:J8"/>
    <mergeCell ref="K8:M8"/>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8.xml><?xml version="1.0" encoding="utf-8"?>
<worksheet xmlns="http://schemas.openxmlformats.org/spreadsheetml/2006/main" xmlns:r="http://schemas.openxmlformats.org/officeDocument/2006/relationships">
  <dimension ref="A1:AL34"/>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43.28125" style="0" customWidth="1"/>
    <col min="2" max="2" width="7.7109375" style="0" customWidth="1"/>
    <col min="3" max="3" width="10.140625" style="0" customWidth="1"/>
    <col min="4" max="4" width="7.7109375" style="0" customWidth="1"/>
    <col min="5" max="5" width="10.140625" style="0" customWidth="1"/>
    <col min="6" max="6" width="7.7109375" style="0" customWidth="1"/>
    <col min="7" max="7" width="9.421875" style="0" customWidth="1"/>
    <col min="8" max="8" width="7.7109375" style="0" customWidth="1"/>
    <col min="9" max="9" width="10.57421875" style="0" customWidth="1"/>
    <col min="10" max="10" width="7.7109375" style="0" customWidth="1"/>
    <col min="11" max="11" width="11.00390625" style="0" customWidth="1"/>
    <col min="12" max="12" width="7.7109375" style="0" customWidth="1"/>
    <col min="13" max="13" width="10.8515625" style="0" customWidth="1"/>
    <col min="14" max="14" width="7.7109375" style="0" customWidth="1"/>
    <col min="15" max="15" width="9.7109375" style="0" customWidth="1"/>
    <col min="16" max="16" width="7.7109375" style="0" customWidth="1"/>
    <col min="17" max="17" width="9.8515625" style="0" customWidth="1"/>
    <col min="18" max="18" width="7.7109375" style="0" customWidth="1"/>
    <col min="19" max="19" width="10.7109375" style="0" customWidth="1"/>
    <col min="20" max="20" width="7.7109375" style="0" customWidth="1"/>
    <col min="21" max="21" width="12.57421875" style="0" customWidth="1"/>
    <col min="22" max="22" width="7.7109375" style="0" customWidth="1"/>
    <col min="23" max="23" width="10.57421875" style="0" customWidth="1"/>
    <col min="24" max="24" width="7.7109375" style="0" customWidth="1"/>
    <col min="26" max="26" width="7.7109375" style="0" customWidth="1"/>
    <col min="28" max="28" width="7.7109375" style="0" customWidth="1"/>
  </cols>
  <sheetData>
    <row r="1" spans="1:2" ht="12.75">
      <c r="A1" s="577" t="s">
        <v>79</v>
      </c>
      <c r="B1" s="577"/>
    </row>
    <row r="3" ht="15">
      <c r="A3" s="326" t="s">
        <v>372</v>
      </c>
    </row>
    <row r="5" ht="13.5" thickBot="1">
      <c r="A5" s="20" t="s">
        <v>129</v>
      </c>
    </row>
    <row r="6" spans="1:32" ht="13.5" thickTop="1">
      <c r="A6" s="290">
        <v>2010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539" t="s">
        <v>499</v>
      </c>
      <c r="AD6" s="176"/>
      <c r="AE6" s="175"/>
      <c r="AF6" s="72"/>
    </row>
    <row r="7" spans="1:38" ht="81.75" customHeight="1">
      <c r="A7" s="156"/>
      <c r="B7" s="596" t="s">
        <v>40</v>
      </c>
      <c r="C7" s="595"/>
      <c r="D7" s="596" t="s">
        <v>30</v>
      </c>
      <c r="E7" s="595"/>
      <c r="F7" s="596" t="s">
        <v>51</v>
      </c>
      <c r="G7" s="595"/>
      <c r="H7" s="593" t="s">
        <v>50</v>
      </c>
      <c r="I7" s="595"/>
      <c r="J7" s="593" t="s">
        <v>65</v>
      </c>
      <c r="K7" s="595"/>
      <c r="L7" s="593" t="s">
        <v>66</v>
      </c>
      <c r="M7" s="595"/>
      <c r="N7" s="593" t="s">
        <v>126</v>
      </c>
      <c r="O7" s="595"/>
      <c r="P7" s="593" t="s">
        <v>64</v>
      </c>
      <c r="Q7" s="595"/>
      <c r="R7" s="593" t="s">
        <v>113</v>
      </c>
      <c r="S7" s="595"/>
      <c r="T7" s="593" t="s">
        <v>34</v>
      </c>
      <c r="U7" s="595"/>
      <c r="V7" s="593" t="s">
        <v>115</v>
      </c>
      <c r="W7" s="595"/>
      <c r="X7" s="593" t="s">
        <v>116</v>
      </c>
      <c r="Y7" s="595"/>
      <c r="Z7" s="593" t="s">
        <v>117</v>
      </c>
      <c r="AA7" s="595"/>
      <c r="AB7" s="593" t="s">
        <v>118</v>
      </c>
      <c r="AC7" s="595"/>
      <c r="AD7" s="176"/>
      <c r="AE7" s="175"/>
      <c r="AF7" s="72"/>
      <c r="AG7" s="72"/>
      <c r="AH7" s="72"/>
      <c r="AI7" s="72"/>
      <c r="AJ7" s="72"/>
      <c r="AK7" s="72"/>
      <c r="AL7" s="72"/>
    </row>
    <row r="8" spans="1:38" ht="23.25" customHeight="1">
      <c r="A8" s="61"/>
      <c r="B8" s="64" t="s">
        <v>502</v>
      </c>
      <c r="C8" s="64" t="s">
        <v>60</v>
      </c>
      <c r="D8" s="64" t="s">
        <v>502</v>
      </c>
      <c r="E8" s="64" t="s">
        <v>60</v>
      </c>
      <c r="F8" s="64" t="s">
        <v>502</v>
      </c>
      <c r="G8" s="64" t="s">
        <v>60</v>
      </c>
      <c r="H8" s="64" t="s">
        <v>502</v>
      </c>
      <c r="I8" s="64" t="s">
        <v>60</v>
      </c>
      <c r="J8" s="64" t="s">
        <v>502</v>
      </c>
      <c r="K8" s="64" t="s">
        <v>60</v>
      </c>
      <c r="L8" s="64" t="s">
        <v>502</v>
      </c>
      <c r="M8" s="64" t="s">
        <v>60</v>
      </c>
      <c r="N8" s="64" t="s">
        <v>502</v>
      </c>
      <c r="O8" s="64" t="s">
        <v>60</v>
      </c>
      <c r="P8" s="64" t="s">
        <v>502</v>
      </c>
      <c r="Q8" s="64" t="s">
        <v>60</v>
      </c>
      <c r="R8" s="64" t="s">
        <v>502</v>
      </c>
      <c r="S8" s="64" t="s">
        <v>60</v>
      </c>
      <c r="T8" s="64" t="s">
        <v>502</v>
      </c>
      <c r="U8" s="64" t="s">
        <v>60</v>
      </c>
      <c r="V8" s="64" t="s">
        <v>502</v>
      </c>
      <c r="W8" s="64" t="s">
        <v>60</v>
      </c>
      <c r="X8" s="64" t="s">
        <v>502</v>
      </c>
      <c r="Y8" s="64" t="s">
        <v>60</v>
      </c>
      <c r="Z8" s="64" t="s">
        <v>502</v>
      </c>
      <c r="AA8" s="64" t="s">
        <v>60</v>
      </c>
      <c r="AB8" s="64" t="s">
        <v>502</v>
      </c>
      <c r="AC8" s="64" t="s">
        <v>60</v>
      </c>
      <c r="AD8" s="176"/>
      <c r="AE8" s="187"/>
      <c r="AF8" s="108"/>
      <c r="AG8" s="108"/>
      <c r="AH8" s="108"/>
      <c r="AI8" s="108"/>
      <c r="AJ8" s="108"/>
      <c r="AK8" s="72"/>
      <c r="AL8" s="72"/>
    </row>
    <row r="9" spans="1:38" ht="12.75">
      <c r="A9" s="1" t="s">
        <v>127</v>
      </c>
      <c r="B9" s="185">
        <v>50.35414165666266</v>
      </c>
      <c r="C9" s="185">
        <v>53.972284952977844</v>
      </c>
      <c r="D9" s="185">
        <v>17.576050217286333</v>
      </c>
      <c r="E9" s="185">
        <v>16.641406486814187</v>
      </c>
      <c r="F9" s="185">
        <v>91.58215010141988</v>
      </c>
      <c r="G9" s="185">
        <v>87.51060467437412</v>
      </c>
      <c r="H9" s="185">
        <v>67.21487307829818</v>
      </c>
      <c r="I9" s="185">
        <v>71.61055648285202</v>
      </c>
      <c r="J9" s="185">
        <v>58.80054698183239</v>
      </c>
      <c r="K9" s="185">
        <v>48.017213946933765</v>
      </c>
      <c r="L9" s="185">
        <v>28.0969663767719</v>
      </c>
      <c r="M9" s="185">
        <v>40.37643627722344</v>
      </c>
      <c r="N9" s="185">
        <v>82.17247926451485</v>
      </c>
      <c r="O9" s="185">
        <v>75.43032715338151</v>
      </c>
      <c r="P9" s="185">
        <v>30.565371024734983</v>
      </c>
      <c r="Q9" s="185">
        <v>36.15836035170131</v>
      </c>
      <c r="R9" s="185">
        <v>56.14023063347098</v>
      </c>
      <c r="S9" s="185">
        <v>56.907629833970155</v>
      </c>
      <c r="T9" s="185">
        <v>77.78935522860834</v>
      </c>
      <c r="U9" s="185">
        <v>74.5290830055889</v>
      </c>
      <c r="V9" s="185">
        <v>46.77569225051106</v>
      </c>
      <c r="W9" s="185">
        <v>41.63016270337923</v>
      </c>
      <c r="X9" s="185">
        <v>44.37675907005436</v>
      </c>
      <c r="Y9" s="185">
        <v>47.5691770119468</v>
      </c>
      <c r="Z9" s="185">
        <v>44.33546809663393</v>
      </c>
      <c r="AA9" s="185">
        <v>56.670230209970065</v>
      </c>
      <c r="AB9" s="185">
        <v>62.12298179319822</v>
      </c>
      <c r="AC9" s="186">
        <v>62.71172671513872</v>
      </c>
      <c r="AD9" s="109"/>
      <c r="AE9" s="109"/>
      <c r="AF9" s="109"/>
      <c r="AG9" s="109"/>
      <c r="AH9" s="109"/>
      <c r="AI9" s="109"/>
      <c r="AJ9" s="109"/>
      <c r="AK9" s="72"/>
      <c r="AL9" s="72"/>
    </row>
    <row r="10" spans="1:38" ht="12.75">
      <c r="A10" s="15" t="s">
        <v>493</v>
      </c>
      <c r="B10" s="171">
        <v>1.3351740696278511</v>
      </c>
      <c r="C10" s="171">
        <v>1.6241549544136904</v>
      </c>
      <c r="D10" s="171">
        <v>0.9174311926605505</v>
      </c>
      <c r="E10" s="171">
        <v>0.8335859351318581</v>
      </c>
      <c r="F10" s="171">
        <v>0.2091784989858012</v>
      </c>
      <c r="G10" s="171">
        <v>0.05323130666223073</v>
      </c>
      <c r="H10" s="171">
        <v>1.09641282326302</v>
      </c>
      <c r="I10" s="171">
        <v>0.8991276414826945</v>
      </c>
      <c r="J10" s="171">
        <v>0.6104707950771635</v>
      </c>
      <c r="K10" s="171">
        <v>3.168517873107754</v>
      </c>
      <c r="L10" s="171">
        <v>1.088817366294597</v>
      </c>
      <c r="M10" s="171">
        <v>2.2534868962909957</v>
      </c>
      <c r="N10" s="171">
        <v>0.1898670930348756</v>
      </c>
      <c r="O10" s="171">
        <v>0.39104779861038375</v>
      </c>
      <c r="P10" s="171">
        <v>0.7484295249312917</v>
      </c>
      <c r="Q10" s="171">
        <v>1.9839040470018072</v>
      </c>
      <c r="R10" s="171">
        <v>0.5688730487825774</v>
      </c>
      <c r="S10" s="171">
        <v>1.1835409420351934</v>
      </c>
      <c r="T10" s="171">
        <v>0.5835035218605427</v>
      </c>
      <c r="U10" s="171">
        <v>0.2932450148347478</v>
      </c>
      <c r="V10" s="171">
        <v>0.35309422040512917</v>
      </c>
      <c r="W10" s="171">
        <v>1.1785565289945765</v>
      </c>
      <c r="X10" s="171">
        <v>1.2090835485985272</v>
      </c>
      <c r="Y10" s="171">
        <v>2.143779913136558</v>
      </c>
      <c r="Z10" s="171">
        <v>3.7092091188197216</v>
      </c>
      <c r="AA10" s="171">
        <v>1.8413754008986216</v>
      </c>
      <c r="AB10" s="171">
        <v>0.5496392992098935</v>
      </c>
      <c r="AC10" s="180">
        <v>0.4752426987286242</v>
      </c>
      <c r="AD10" s="109"/>
      <c r="AE10" s="109"/>
      <c r="AF10" s="109"/>
      <c r="AG10" s="109"/>
      <c r="AH10" s="109"/>
      <c r="AI10" s="109"/>
      <c r="AJ10" s="109"/>
      <c r="AK10" s="72"/>
      <c r="AL10" s="72"/>
    </row>
    <row r="11" spans="1:38" ht="12.75">
      <c r="A11" s="6" t="s">
        <v>140</v>
      </c>
      <c r="B11" s="170">
        <v>33.860984393757505</v>
      </c>
      <c r="C11" s="170">
        <v>35.79976034020839</v>
      </c>
      <c r="D11" s="170">
        <v>15.692901979719942</v>
      </c>
      <c r="E11" s="170">
        <v>9.608972415883601</v>
      </c>
      <c r="F11" s="170">
        <v>8.094574036511156</v>
      </c>
      <c r="G11" s="170">
        <v>36.157365050320216</v>
      </c>
      <c r="H11" s="170">
        <v>28.5305684662138</v>
      </c>
      <c r="I11" s="170">
        <v>20.994866626775423</v>
      </c>
      <c r="J11" s="170">
        <v>23.5885915217816</v>
      </c>
      <c r="K11" s="170">
        <v>23.784340763414303</v>
      </c>
      <c r="L11" s="170">
        <v>11.949599397384098</v>
      </c>
      <c r="M11" s="170">
        <v>17.112458312517724</v>
      </c>
      <c r="N11" s="170">
        <v>70.97032077545718</v>
      </c>
      <c r="O11" s="170">
        <v>71.95279494431061</v>
      </c>
      <c r="P11" s="170">
        <v>26.739791912053395</v>
      </c>
      <c r="Q11" s="170">
        <v>31.37627843697331</v>
      </c>
      <c r="R11" s="170">
        <v>42.92421308750707</v>
      </c>
      <c r="S11" s="170">
        <v>43.540428010897315</v>
      </c>
      <c r="T11" s="170">
        <v>69.66198474555078</v>
      </c>
      <c r="U11" s="170">
        <v>65.95712872881161</v>
      </c>
      <c r="V11" s="170">
        <v>38.87753205723843</v>
      </c>
      <c r="W11" s="170">
        <v>29.260534000834376</v>
      </c>
      <c r="X11" s="170">
        <v>33.54512858079192</v>
      </c>
      <c r="Y11" s="170">
        <v>34.29162001550254</v>
      </c>
      <c r="Z11" s="170">
        <v>22.535876526402067</v>
      </c>
      <c r="AA11" s="170">
        <v>28.478925001997357</v>
      </c>
      <c r="AB11" s="170">
        <v>61.003091721058055</v>
      </c>
      <c r="AC11" s="179">
        <v>62.047605507941014</v>
      </c>
      <c r="AD11" s="109"/>
      <c r="AE11" s="109"/>
      <c r="AF11" s="109"/>
      <c r="AG11" s="109"/>
      <c r="AH11" s="109"/>
      <c r="AI11" s="109"/>
      <c r="AJ11" s="109"/>
      <c r="AK11" s="72"/>
      <c r="AL11" s="72"/>
    </row>
    <row r="12" spans="1:38" ht="12.75">
      <c r="A12" s="10" t="s">
        <v>141</v>
      </c>
      <c r="B12" s="171">
        <v>15.15798319327731</v>
      </c>
      <c r="C12" s="171">
        <v>16.548369658355767</v>
      </c>
      <c r="D12" s="171">
        <v>0.9657170449058425</v>
      </c>
      <c r="E12" s="171">
        <v>6.198848135798727</v>
      </c>
      <c r="F12" s="171">
        <v>83.27839756592293</v>
      </c>
      <c r="G12" s="171">
        <v>51.300008317391665</v>
      </c>
      <c r="H12" s="171">
        <v>37.58789178882135</v>
      </c>
      <c r="I12" s="171">
        <v>49.71656221459389</v>
      </c>
      <c r="J12" s="171">
        <v>34.601484664973626</v>
      </c>
      <c r="K12" s="171">
        <v>21.064355310411713</v>
      </c>
      <c r="L12" s="171">
        <v>15.0585496130932</v>
      </c>
      <c r="M12" s="171">
        <v>21.010491068414726</v>
      </c>
      <c r="N12" s="171">
        <v>11.012291396022784</v>
      </c>
      <c r="O12" s="171">
        <v>3.0864844104605287</v>
      </c>
      <c r="P12" s="171">
        <v>3.0771495877502946</v>
      </c>
      <c r="Q12" s="171">
        <v>2.798177867726193</v>
      </c>
      <c r="R12" s="171">
        <v>12.647144497181337</v>
      </c>
      <c r="S12" s="171">
        <v>12.183660881037643</v>
      </c>
      <c r="T12" s="171">
        <v>7.543866961197016</v>
      </c>
      <c r="U12" s="171">
        <v>8.278709261942547</v>
      </c>
      <c r="V12" s="171">
        <v>7.545065972867497</v>
      </c>
      <c r="W12" s="171">
        <v>11.191072173550271</v>
      </c>
      <c r="X12" s="171">
        <v>9.622546940663916</v>
      </c>
      <c r="Y12" s="171">
        <v>11.1337770833077</v>
      </c>
      <c r="Z12" s="171">
        <v>18.09038245141214</v>
      </c>
      <c r="AA12" s="171">
        <v>26.34992980707408</v>
      </c>
      <c r="AB12" s="171">
        <v>0.5702507729302645</v>
      </c>
      <c r="AC12" s="180">
        <v>0.18887850846906862</v>
      </c>
      <c r="AD12" s="109"/>
      <c r="AE12" s="109"/>
      <c r="AF12" s="109"/>
      <c r="AG12" s="109"/>
      <c r="AH12" s="109"/>
      <c r="AI12" s="109"/>
      <c r="AJ12" s="109"/>
      <c r="AK12" s="72"/>
      <c r="AL12" s="72"/>
    </row>
    <row r="13" spans="1:38" ht="12.75">
      <c r="A13" s="332" t="s">
        <v>370</v>
      </c>
      <c r="B13" s="333">
        <v>35.03749619068863</v>
      </c>
      <c r="C13" s="333">
        <v>33.46975002175844</v>
      </c>
      <c r="D13" s="333">
        <v>3.3408833522083805</v>
      </c>
      <c r="E13" s="333">
        <v>10.372362095657135</v>
      </c>
      <c r="F13" s="333">
        <v>54.72212751449028</v>
      </c>
      <c r="G13" s="333">
        <v>32.25660922132996</v>
      </c>
      <c r="H13" s="333">
        <v>23.005877413937867</v>
      </c>
      <c r="I13" s="333">
        <v>39.504060130192606</v>
      </c>
      <c r="J13" s="333">
        <v>42.818409814952894</v>
      </c>
      <c r="K13" s="333">
        <v>38.20922943910083</v>
      </c>
      <c r="L13" s="333">
        <v>6.914893617021277</v>
      </c>
      <c r="M13" s="333">
        <v>24.147585756737723</v>
      </c>
      <c r="N13" s="333">
        <v>42.89372599231754</v>
      </c>
      <c r="O13" s="333">
        <v>39.68974974288653</v>
      </c>
      <c r="P13" s="333">
        <v>22.506435887604752</v>
      </c>
      <c r="Q13" s="333">
        <v>16.175045992232423</v>
      </c>
      <c r="R13" s="333">
        <v>20.614688003969732</v>
      </c>
      <c r="S13" s="333">
        <v>18.037461605520658</v>
      </c>
      <c r="T13" s="333">
        <v>24.40062420201447</v>
      </c>
      <c r="U13" s="333">
        <v>20.80592105263158</v>
      </c>
      <c r="V13" s="333">
        <v>24.51238798102267</v>
      </c>
      <c r="W13" s="333">
        <v>24.07922403852676</v>
      </c>
      <c r="X13" s="333">
        <v>35.77438454347149</v>
      </c>
      <c r="Y13" s="333">
        <v>47.2127459797196</v>
      </c>
      <c r="Z13" s="333">
        <v>51.35486220711424</v>
      </c>
      <c r="AA13" s="333">
        <v>31.248490848505334</v>
      </c>
      <c r="AB13" s="333">
        <v>9.65257292690921</v>
      </c>
      <c r="AC13" s="334">
        <v>7.009724473257699</v>
      </c>
      <c r="AD13" s="335"/>
      <c r="AE13" s="109"/>
      <c r="AF13" s="109"/>
      <c r="AG13" s="109"/>
      <c r="AH13" s="109"/>
      <c r="AI13" s="109"/>
      <c r="AJ13" s="109"/>
      <c r="AK13" s="72"/>
      <c r="AL13" s="72"/>
    </row>
    <row r="14" spans="1:38" ht="12.75">
      <c r="A14" s="161" t="s">
        <v>8</v>
      </c>
      <c r="B14" s="34"/>
      <c r="C14" s="35"/>
      <c r="D14" s="35"/>
      <c r="E14" s="35"/>
      <c r="F14" s="34"/>
      <c r="G14" s="35"/>
      <c r="H14" s="34"/>
      <c r="I14" s="35"/>
      <c r="J14" s="34"/>
      <c r="K14" s="35"/>
      <c r="L14" s="34"/>
      <c r="M14" s="35"/>
      <c r="N14" s="34"/>
      <c r="O14" s="35"/>
      <c r="P14" s="34"/>
      <c r="Q14" s="35"/>
      <c r="R14" s="160"/>
      <c r="S14" s="35"/>
      <c r="T14" s="35"/>
      <c r="V14" s="97"/>
      <c r="W14" s="147"/>
      <c r="X14" s="147"/>
      <c r="Y14" s="147"/>
      <c r="Z14" s="147"/>
      <c r="AA14" s="147"/>
      <c r="AB14" s="147"/>
      <c r="AC14" s="147"/>
      <c r="AD14" s="109"/>
      <c r="AE14" s="109"/>
      <c r="AF14" s="109"/>
      <c r="AG14" s="109"/>
      <c r="AH14" s="109"/>
      <c r="AI14" s="109"/>
      <c r="AJ14" s="109"/>
      <c r="AK14" s="72"/>
      <c r="AL14" s="72"/>
    </row>
    <row r="15" spans="1:38" ht="12.75">
      <c r="A15" s="297" t="s">
        <v>7</v>
      </c>
      <c r="V15" s="72"/>
      <c r="W15" s="72"/>
      <c r="X15" s="72"/>
      <c r="Y15" s="72"/>
      <c r="Z15" s="72"/>
      <c r="AA15" s="72"/>
      <c r="AB15" s="72"/>
      <c r="AC15" s="72"/>
      <c r="AD15" s="72"/>
      <c r="AE15" s="72"/>
      <c r="AF15" s="72"/>
      <c r="AG15" s="72"/>
      <c r="AH15" s="72"/>
      <c r="AI15" s="72"/>
      <c r="AJ15" s="72"/>
      <c r="AK15" s="72"/>
      <c r="AL15" s="72"/>
    </row>
    <row r="16" spans="1:38" ht="12.75">
      <c r="A16" s="297" t="s">
        <v>371</v>
      </c>
      <c r="V16" s="72"/>
      <c r="W16" s="72"/>
      <c r="X16" s="72"/>
      <c r="Y16" s="72"/>
      <c r="Z16" s="72"/>
      <c r="AA16" s="72"/>
      <c r="AB16" s="72"/>
      <c r="AC16" s="72"/>
      <c r="AD16" s="72"/>
      <c r="AE16" s="72"/>
      <c r="AF16" s="72"/>
      <c r="AG16" s="72"/>
      <c r="AH16" s="72"/>
      <c r="AI16" s="72"/>
      <c r="AJ16" s="72"/>
      <c r="AK16" s="72"/>
      <c r="AL16" s="72"/>
    </row>
    <row r="17" spans="1:38" ht="12.75">
      <c r="A17" s="24" t="s">
        <v>6</v>
      </c>
      <c r="B17" s="24"/>
      <c r="C17" s="24"/>
      <c r="D17" s="24"/>
      <c r="E17" s="24"/>
      <c r="F17" s="24"/>
      <c r="G17" s="24"/>
      <c r="H17" s="24"/>
      <c r="I17" s="24"/>
      <c r="J17" s="24"/>
      <c r="K17" s="24"/>
      <c r="L17" s="24"/>
      <c r="M17" s="24"/>
      <c r="N17" s="24"/>
      <c r="O17" s="24"/>
      <c r="P17" s="24"/>
      <c r="Q17" s="24"/>
      <c r="R17" s="24"/>
      <c r="S17" s="24"/>
      <c r="T17" s="283"/>
      <c r="U17" s="283"/>
      <c r="V17" s="283"/>
      <c r="W17" s="283"/>
      <c r="X17" s="283"/>
      <c r="Y17" s="283"/>
      <c r="Z17" s="24"/>
      <c r="AA17" s="24"/>
      <c r="AB17" s="24"/>
      <c r="AC17" s="24"/>
      <c r="AD17" s="72"/>
      <c r="AE17" s="72"/>
      <c r="AF17" s="72"/>
      <c r="AG17" s="72"/>
      <c r="AH17" s="72"/>
      <c r="AI17" s="72"/>
      <c r="AJ17" s="72"/>
      <c r="AK17" s="72"/>
      <c r="AL17" s="72"/>
    </row>
    <row r="18" spans="1:25" s="24" customFormat="1" ht="11.25">
      <c r="A18" s="24" t="s">
        <v>128</v>
      </c>
      <c r="S18" s="284"/>
      <c r="T18" s="285"/>
      <c r="U18" s="285"/>
      <c r="V18" s="285"/>
      <c r="W18" s="285"/>
      <c r="X18" s="285"/>
      <c r="Y18" s="285"/>
    </row>
    <row r="19" spans="1:29" s="24" customFormat="1" ht="12.75">
      <c r="A19" s="23" t="s">
        <v>58</v>
      </c>
      <c r="B19" s="174"/>
      <c r="C19"/>
      <c r="D19"/>
      <c r="E19"/>
      <c r="F19" s="174"/>
      <c r="G19"/>
      <c r="H19" s="174"/>
      <c r="I19"/>
      <c r="J19"/>
      <c r="K19"/>
      <c r="L19"/>
      <c r="M19"/>
      <c r="N19"/>
      <c r="O19"/>
      <c r="P19"/>
      <c r="Q19"/>
      <c r="R19"/>
      <c r="S19"/>
      <c r="T19"/>
      <c r="U19"/>
      <c r="V19" s="72"/>
      <c r="W19" s="72"/>
      <c r="X19" s="72"/>
      <c r="Y19" s="72"/>
      <c r="Z19" s="72"/>
      <c r="AA19" s="72"/>
      <c r="AB19" s="72"/>
      <c r="AC19" s="72"/>
    </row>
    <row r="20" spans="30:38" ht="12.75">
      <c r="AD20" s="72"/>
      <c r="AE20" s="72"/>
      <c r="AF20" s="72"/>
      <c r="AG20" s="72"/>
      <c r="AH20" s="72"/>
      <c r="AI20" s="72"/>
      <c r="AJ20" s="72"/>
      <c r="AK20" s="72"/>
      <c r="AL20" s="72"/>
    </row>
    <row r="21" spans="19:27" ht="12.75">
      <c r="S21" s="222"/>
      <c r="T21" s="220"/>
      <c r="U21" s="222"/>
      <c r="V21" s="220"/>
      <c r="W21" s="220"/>
      <c r="X21" s="220"/>
      <c r="Y21" s="220"/>
      <c r="Z21" s="220"/>
      <c r="AA21" s="220"/>
    </row>
    <row r="22" spans="19:27" ht="12.75">
      <c r="S22" s="222"/>
      <c r="T22" s="220"/>
      <c r="U22" s="222"/>
      <c r="V22" s="220"/>
      <c r="W22" s="220"/>
      <c r="X22" s="220"/>
      <c r="Y22" s="220"/>
      <c r="Z22" s="220"/>
      <c r="AA22" s="220"/>
    </row>
    <row r="23" spans="19:27" ht="12.75">
      <c r="S23" s="222"/>
      <c r="T23" s="220"/>
      <c r="U23" s="222"/>
      <c r="V23" s="220"/>
      <c r="W23" s="220"/>
      <c r="X23" s="220"/>
      <c r="Y23" s="220"/>
      <c r="Z23" s="220"/>
      <c r="AA23" s="220"/>
    </row>
    <row r="24" spans="19:27" ht="12.75">
      <c r="S24" s="222"/>
      <c r="T24" s="220"/>
      <c r="U24" s="222"/>
      <c r="V24" s="220"/>
      <c r="W24" s="220"/>
      <c r="X24" s="220"/>
      <c r="Y24" s="220"/>
      <c r="Z24" s="220"/>
      <c r="AA24" s="220"/>
    </row>
    <row r="25" spans="19:27" ht="12.75">
      <c r="S25" s="222"/>
      <c r="T25" s="220"/>
      <c r="U25" s="222"/>
      <c r="V25" s="220"/>
      <c r="W25" s="220"/>
      <c r="X25" s="220"/>
      <c r="Y25" s="220"/>
      <c r="Z25" s="220"/>
      <c r="AA25" s="220"/>
    </row>
    <row r="26" spans="19:27" ht="12.75">
      <c r="S26" s="222"/>
      <c r="T26" s="220"/>
      <c r="U26" s="222"/>
      <c r="V26" s="220"/>
      <c r="W26" s="220"/>
      <c r="X26" s="220"/>
      <c r="Y26" s="220"/>
      <c r="Z26" s="220"/>
      <c r="AA26" s="220"/>
    </row>
    <row r="27" spans="19:27" ht="12.75">
      <c r="S27" s="222"/>
      <c r="T27" s="220"/>
      <c r="U27" s="222"/>
      <c r="V27" s="220"/>
      <c r="W27" s="220"/>
      <c r="X27" s="220"/>
      <c r="Y27" s="220"/>
      <c r="Z27" s="220"/>
      <c r="AA27" s="220"/>
    </row>
    <row r="28" spans="19:27" ht="12.75">
      <c r="S28" s="222"/>
      <c r="T28" s="220"/>
      <c r="U28" s="222"/>
      <c r="V28" s="220"/>
      <c r="W28" s="220"/>
      <c r="X28" s="220"/>
      <c r="Y28" s="220"/>
      <c r="Z28" s="220"/>
      <c r="AA28" s="220"/>
    </row>
    <row r="29" spans="19:27" ht="12.75">
      <c r="S29" s="222"/>
      <c r="T29" s="220"/>
      <c r="U29" s="222"/>
      <c r="V29" s="220"/>
      <c r="W29" s="220"/>
      <c r="X29" s="220"/>
      <c r="Y29" s="220"/>
      <c r="Z29" s="220"/>
      <c r="AA29" s="220"/>
    </row>
    <row r="30" spans="19:27" ht="12.75">
      <c r="S30" s="222"/>
      <c r="T30" s="220"/>
      <c r="U30" s="222"/>
      <c r="V30" s="220"/>
      <c r="W30" s="220"/>
      <c r="X30" s="220"/>
      <c r="Y30" s="220"/>
      <c r="Z30" s="220"/>
      <c r="AA30" s="220"/>
    </row>
    <row r="31" spans="19:27" ht="12.75">
      <c r="S31" s="222"/>
      <c r="T31" s="220"/>
      <c r="U31" s="222"/>
      <c r="V31" s="220"/>
      <c r="W31" s="220"/>
      <c r="X31" s="220"/>
      <c r="Y31" s="220"/>
      <c r="Z31" s="220"/>
      <c r="AA31" s="220"/>
    </row>
    <row r="32" spans="19:27" ht="12.75">
      <c r="S32" s="222"/>
      <c r="T32" s="220"/>
      <c r="U32" s="222"/>
      <c r="V32" s="223"/>
      <c r="W32" s="223"/>
      <c r="X32" s="223"/>
      <c r="Y32" s="223"/>
      <c r="Z32" s="223"/>
      <c r="AA32" s="223"/>
    </row>
    <row r="33" spans="21:27" ht="12.75">
      <c r="U33" s="222"/>
      <c r="V33" s="220"/>
      <c r="W33" s="220"/>
      <c r="X33" s="220"/>
      <c r="Y33" s="220"/>
      <c r="Z33" s="220"/>
      <c r="AA33" s="220"/>
    </row>
    <row r="34" spans="22:27" ht="12.75">
      <c r="V34" s="221"/>
      <c r="W34" s="221"/>
      <c r="X34" s="221"/>
      <c r="Y34" s="221"/>
      <c r="Z34" s="221"/>
      <c r="AA34" s="221"/>
    </row>
  </sheetData>
  <mergeCells count="15">
    <mergeCell ref="A1:B1"/>
    <mergeCell ref="X7:Y7"/>
    <mergeCell ref="Z7:AA7"/>
    <mergeCell ref="AB7:AC7"/>
    <mergeCell ref="T7:U7"/>
    <mergeCell ref="B7:C7"/>
    <mergeCell ref="F7:G7"/>
    <mergeCell ref="H7:I7"/>
    <mergeCell ref="V7:W7"/>
    <mergeCell ref="D7:E7"/>
    <mergeCell ref="J7:K7"/>
    <mergeCell ref="R7:S7"/>
    <mergeCell ref="P7:Q7"/>
    <mergeCell ref="N7:O7"/>
    <mergeCell ref="L7:M7"/>
  </mergeCells>
  <hyperlinks>
    <hyperlink ref="A1" location="Sommaire!A1" display="Retour sommaire"/>
  </hyperlinks>
  <printOptions/>
  <pageMargins left="0.38" right="0.17" top="1" bottom="1" header="0.39" footer="0.4921259845"/>
  <pageSetup horizontalDpi="600" verticalDpi="600" orientation="landscape" paperSize="9" scale="47"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9.xml><?xml version="1.0" encoding="utf-8"?>
<worksheet xmlns="http://schemas.openxmlformats.org/spreadsheetml/2006/main" xmlns:r="http://schemas.openxmlformats.org/officeDocument/2006/relationships">
  <dimension ref="A1:P32"/>
  <sheetViews>
    <sheetView showGridLines="0" workbookViewId="0" topLeftCell="A1">
      <selection activeCell="A1" sqref="A1:B1"/>
    </sheetView>
  </sheetViews>
  <sheetFormatPr defaultColWidth="11.421875" defaultRowHeight="12.75"/>
  <cols>
    <col min="1" max="1" width="42.421875" style="0" customWidth="1"/>
    <col min="4" max="4" width="13.57421875" style="0" customWidth="1"/>
    <col min="7" max="7" width="12.8515625" style="0" customWidth="1"/>
  </cols>
  <sheetData>
    <row r="1" spans="1:2" ht="12.75">
      <c r="A1" s="577" t="s">
        <v>79</v>
      </c>
      <c r="B1" s="577"/>
    </row>
    <row r="3" ht="15">
      <c r="A3" s="326" t="s">
        <v>372</v>
      </c>
    </row>
    <row r="5" ht="13.5" thickBot="1">
      <c r="A5" s="20" t="s">
        <v>139</v>
      </c>
    </row>
    <row r="6" spans="1:8" ht="13.5" thickTop="1">
      <c r="A6" s="17"/>
      <c r="B6" s="16"/>
      <c r="C6" s="16"/>
      <c r="D6" s="16"/>
      <c r="E6" s="16"/>
      <c r="F6" s="16"/>
      <c r="G6" s="16"/>
      <c r="H6" s="539" t="s">
        <v>499</v>
      </c>
    </row>
    <row r="7" spans="1:8" ht="12.75" customHeight="1">
      <c r="A7" s="576"/>
      <c r="B7" s="584" t="s">
        <v>121</v>
      </c>
      <c r="C7" s="554" t="s">
        <v>54</v>
      </c>
      <c r="D7" s="579"/>
      <c r="E7" s="579"/>
      <c r="F7" s="579"/>
      <c r="G7" s="579"/>
      <c r="H7" s="557"/>
    </row>
    <row r="8" spans="1:16" ht="49.5" customHeight="1">
      <c r="A8" s="576"/>
      <c r="B8" s="584"/>
      <c r="C8" s="19" t="s">
        <v>102</v>
      </c>
      <c r="D8" s="19" t="s">
        <v>55</v>
      </c>
      <c r="E8" s="19" t="s">
        <v>56</v>
      </c>
      <c r="F8" s="19" t="s">
        <v>108</v>
      </c>
      <c r="G8" s="19" t="s">
        <v>103</v>
      </c>
      <c r="H8" s="28" t="s">
        <v>57</v>
      </c>
      <c r="J8" s="33"/>
      <c r="K8" s="30"/>
      <c r="L8" s="30"/>
      <c r="M8" s="30"/>
      <c r="N8" s="30"/>
      <c r="O8" s="30"/>
      <c r="P8" s="30"/>
    </row>
    <row r="9" spans="1:16" ht="12.75">
      <c r="A9" s="1" t="s">
        <v>127</v>
      </c>
      <c r="B9" s="3">
        <v>50.35414165666266</v>
      </c>
      <c r="C9" s="3">
        <v>47.31341283666086</v>
      </c>
      <c r="D9" s="31">
        <v>57.82745591939546</v>
      </c>
      <c r="E9" s="31">
        <v>62.31321839080459</v>
      </c>
      <c r="F9" s="3">
        <v>49.3361563019748</v>
      </c>
      <c r="G9" s="3">
        <v>50.008302889405506</v>
      </c>
      <c r="H9" s="32">
        <v>67.14581126746356</v>
      </c>
      <c r="K9" s="30"/>
      <c r="L9" s="30"/>
      <c r="M9" s="30"/>
      <c r="N9" s="30"/>
      <c r="O9" s="30"/>
      <c r="P9" s="30"/>
    </row>
    <row r="10" spans="1:16" ht="12.75" customHeight="1">
      <c r="A10" s="15" t="s">
        <v>142</v>
      </c>
      <c r="B10" s="12">
        <v>1.3351740696278511</v>
      </c>
      <c r="C10" s="12">
        <v>6.58359015588012</v>
      </c>
      <c r="D10" s="12">
        <v>5.337688916876574</v>
      </c>
      <c r="E10" s="12">
        <v>7.025862068965518</v>
      </c>
      <c r="F10" s="12">
        <v>1.9671567034353552</v>
      </c>
      <c r="G10" s="12">
        <v>7.128030554633012</v>
      </c>
      <c r="H10" s="26">
        <v>10.53613759015484</v>
      </c>
      <c r="K10" s="30"/>
      <c r="L10" s="30"/>
      <c r="M10" s="30"/>
      <c r="N10" s="30"/>
      <c r="O10" s="30"/>
      <c r="P10" s="30"/>
    </row>
    <row r="11" spans="1:16" ht="12.75">
      <c r="A11" s="6" t="s">
        <v>140</v>
      </c>
      <c r="B11" s="5">
        <v>33.860984393757505</v>
      </c>
      <c r="C11" s="5">
        <v>30.63557997230783</v>
      </c>
      <c r="D11" s="5">
        <v>36.26416876574307</v>
      </c>
      <c r="E11" s="5">
        <v>37.69396551724138</v>
      </c>
      <c r="F11" s="5">
        <v>33.385268309468735</v>
      </c>
      <c r="G11" s="5">
        <v>28.649119893723014</v>
      </c>
      <c r="H11" s="25">
        <v>30.766126998537345</v>
      </c>
      <c r="K11" s="30"/>
      <c r="L11" s="30"/>
      <c r="M11" s="30"/>
      <c r="N11" s="30"/>
      <c r="O11" s="30"/>
      <c r="P11" s="30"/>
    </row>
    <row r="12" spans="1:16" ht="12.75">
      <c r="A12" s="10" t="s">
        <v>141</v>
      </c>
      <c r="B12" s="12">
        <v>15.15798319327731</v>
      </c>
      <c r="C12" s="12">
        <v>10.094242708472912</v>
      </c>
      <c r="D12" s="12">
        <v>16.225598236775816</v>
      </c>
      <c r="E12" s="12">
        <v>17.5933908045977</v>
      </c>
      <c r="F12" s="12">
        <v>13.983731289070715</v>
      </c>
      <c r="G12" s="12">
        <v>14.231152441049485</v>
      </c>
      <c r="H12" s="26">
        <v>25.84354667877137</v>
      </c>
      <c r="K12" s="30"/>
      <c r="L12" s="30"/>
      <c r="M12" s="30"/>
      <c r="N12" s="30"/>
      <c r="O12" s="30"/>
      <c r="P12" s="30"/>
    </row>
    <row r="13" spans="1:16" ht="12.75">
      <c r="A13" s="336" t="s">
        <v>370</v>
      </c>
      <c r="B13" s="337">
        <v>35.03749619068863</v>
      </c>
      <c r="C13" s="337">
        <v>12.686898593634343</v>
      </c>
      <c r="D13" s="337">
        <v>22.726551569959472</v>
      </c>
      <c r="E13" s="337">
        <v>13.131313131313133</v>
      </c>
      <c r="F13" s="337">
        <v>49.28525637958914</v>
      </c>
      <c r="G13" s="337">
        <v>10.931952662721892</v>
      </c>
      <c r="H13" s="338">
        <v>5.19575025469364</v>
      </c>
      <c r="K13" s="30"/>
      <c r="L13" s="30"/>
      <c r="M13" s="30"/>
      <c r="N13" s="30"/>
      <c r="O13" s="30"/>
      <c r="P13" s="30"/>
    </row>
    <row r="14" spans="1:16" ht="12.75">
      <c r="A14" s="161" t="s">
        <v>8</v>
      </c>
      <c r="B14" s="298"/>
      <c r="C14" s="298"/>
      <c r="D14" s="298"/>
      <c r="E14" s="298"/>
      <c r="F14" s="298"/>
      <c r="G14" s="298"/>
      <c r="H14" s="298"/>
      <c r="K14" s="30"/>
      <c r="L14" s="30"/>
      <c r="M14" s="30"/>
      <c r="N14" s="30"/>
      <c r="O14" s="30"/>
      <c r="P14" s="30"/>
    </row>
    <row r="15" spans="1:16" ht="12.75">
      <c r="A15" s="297" t="s">
        <v>7</v>
      </c>
      <c r="B15" s="298"/>
      <c r="C15" s="298"/>
      <c r="D15" s="298"/>
      <c r="E15" s="298"/>
      <c r="F15" s="298"/>
      <c r="G15" s="298"/>
      <c r="H15" s="298"/>
      <c r="K15" s="30"/>
      <c r="L15" s="30"/>
      <c r="M15" s="30"/>
      <c r="N15" s="30"/>
      <c r="O15" s="30"/>
      <c r="P15" s="30"/>
    </row>
    <row r="16" ht="12.75">
      <c r="A16" s="297" t="s">
        <v>371</v>
      </c>
    </row>
    <row r="17" ht="12.75">
      <c r="A17" s="23" t="s">
        <v>58</v>
      </c>
    </row>
    <row r="18" ht="13.5" thickBot="1">
      <c r="A18" s="20" t="s">
        <v>139</v>
      </c>
    </row>
    <row r="19" spans="1:6" ht="13.5" thickTop="1">
      <c r="A19" s="17"/>
      <c r="B19" s="16"/>
      <c r="C19" s="16"/>
      <c r="D19" s="16"/>
      <c r="E19" s="16"/>
      <c r="F19" s="539" t="s">
        <v>499</v>
      </c>
    </row>
    <row r="20" spans="1:6" ht="12" customHeight="1">
      <c r="A20" s="576"/>
      <c r="B20" s="584" t="s">
        <v>60</v>
      </c>
      <c r="C20" s="548" t="s">
        <v>61</v>
      </c>
      <c r="D20" s="579"/>
      <c r="E20" s="579"/>
      <c r="F20" s="557"/>
    </row>
    <row r="21" spans="1:8" ht="49.5" customHeight="1">
      <c r="A21" s="576"/>
      <c r="B21" s="562"/>
      <c r="C21" s="61" t="s">
        <v>104</v>
      </c>
      <c r="D21" s="19" t="s">
        <v>105</v>
      </c>
      <c r="E21" s="19" t="s">
        <v>106</v>
      </c>
      <c r="F21" s="19" t="s">
        <v>107</v>
      </c>
      <c r="G21" s="39"/>
      <c r="H21" s="40"/>
    </row>
    <row r="22" spans="1:16" ht="12.75">
      <c r="A22" s="1" t="s">
        <v>127</v>
      </c>
      <c r="B22" s="35">
        <v>53.972284952977844</v>
      </c>
      <c r="C22" s="35">
        <v>53.59878208419819</v>
      </c>
      <c r="D22" s="44">
        <v>51.147108145716636</v>
      </c>
      <c r="E22" s="35">
        <v>53.72017702178159</v>
      </c>
      <c r="F22" s="31">
        <v>57.295688620888455</v>
      </c>
      <c r="G22" s="41"/>
      <c r="H22" s="21"/>
      <c r="K22" s="30"/>
      <c r="L22" s="30"/>
      <c r="M22" s="30"/>
      <c r="N22" s="30"/>
      <c r="O22" s="30"/>
      <c r="P22" s="30"/>
    </row>
    <row r="23" spans="1:16" ht="12.75">
      <c r="A23" s="15" t="s">
        <v>493</v>
      </c>
      <c r="B23" s="12">
        <v>1.6241549544136904</v>
      </c>
      <c r="C23" s="12">
        <v>1.2139380482971598</v>
      </c>
      <c r="D23" s="12">
        <v>1.6763056403403211</v>
      </c>
      <c r="E23" s="12">
        <v>2.0799235213159606</v>
      </c>
      <c r="F23" s="12">
        <v>1.060159865376525</v>
      </c>
      <c r="G23" s="42"/>
      <c r="H23" s="43"/>
      <c r="K23" s="30"/>
      <c r="L23" s="30"/>
      <c r="M23" s="30"/>
      <c r="N23" s="30"/>
      <c r="O23" s="30"/>
      <c r="P23" s="30"/>
    </row>
    <row r="24" spans="1:16" ht="12.75">
      <c r="A24" s="6" t="s">
        <v>140</v>
      </c>
      <c r="B24" s="5">
        <v>35.79976034020839</v>
      </c>
      <c r="C24" s="5">
        <v>40.26282102278891</v>
      </c>
      <c r="D24" s="5">
        <v>32.517994012267394</v>
      </c>
      <c r="E24" s="5">
        <v>34.57232097971831</v>
      </c>
      <c r="F24" s="5">
        <v>37.30160956075975</v>
      </c>
      <c r="G24" s="42"/>
      <c r="H24" s="43"/>
      <c r="K24" s="30"/>
      <c r="L24" s="30"/>
      <c r="M24" s="30"/>
      <c r="N24" s="30"/>
      <c r="O24" s="30"/>
      <c r="P24" s="30"/>
    </row>
    <row r="25" spans="1:16" ht="12.75">
      <c r="A25" s="10" t="s">
        <v>141</v>
      </c>
      <c r="B25" s="12">
        <v>16.548369658355767</v>
      </c>
      <c r="C25" s="12">
        <v>12.122023013112122</v>
      </c>
      <c r="D25" s="12">
        <v>16.95280849310892</v>
      </c>
      <c r="E25" s="12">
        <v>17.067932520747313</v>
      </c>
      <c r="F25" s="12">
        <v>18.93391919475218</v>
      </c>
      <c r="G25" s="42"/>
      <c r="H25" s="43"/>
      <c r="K25" s="30"/>
      <c r="L25" s="30"/>
      <c r="M25" s="30"/>
      <c r="N25" s="30"/>
      <c r="O25" s="30"/>
      <c r="P25" s="30"/>
    </row>
    <row r="26" spans="1:8" ht="12.75">
      <c r="A26" s="336" t="s">
        <v>370</v>
      </c>
      <c r="B26" s="337">
        <v>33.46975002175844</v>
      </c>
      <c r="C26" s="337">
        <v>21.114335247322668</v>
      </c>
      <c r="D26" s="337">
        <v>55.04347540572569</v>
      </c>
      <c r="E26" s="337">
        <v>27.23762532749055</v>
      </c>
      <c r="F26" s="338">
        <v>16.025688163345343</v>
      </c>
      <c r="G26" s="42"/>
      <c r="H26" s="43"/>
    </row>
    <row r="27" spans="1:16" ht="12.75">
      <c r="A27" s="161" t="s">
        <v>397</v>
      </c>
      <c r="B27" s="298"/>
      <c r="C27" s="298"/>
      <c r="D27" s="298"/>
      <c r="E27" s="298"/>
      <c r="F27" s="298"/>
      <c r="G27" s="298"/>
      <c r="H27" s="298"/>
      <c r="K27" s="30"/>
      <c r="L27" s="30"/>
      <c r="M27" s="30"/>
      <c r="N27" s="30"/>
      <c r="O27" s="30"/>
      <c r="P27" s="30"/>
    </row>
    <row r="28" spans="1:16" ht="12.75">
      <c r="A28" s="297" t="s">
        <v>7</v>
      </c>
      <c r="B28" s="298"/>
      <c r="C28" s="298"/>
      <c r="D28" s="298"/>
      <c r="E28" s="298"/>
      <c r="F28" s="298"/>
      <c r="G28" s="298"/>
      <c r="H28" s="298"/>
      <c r="K28" s="30"/>
      <c r="L28" s="30"/>
      <c r="M28" s="30"/>
      <c r="N28" s="30"/>
      <c r="O28" s="30"/>
      <c r="P28" s="30"/>
    </row>
    <row r="29" ht="12.75">
      <c r="A29" s="297" t="s">
        <v>371</v>
      </c>
    </row>
    <row r="30" ht="12.75">
      <c r="A30" s="23" t="s">
        <v>58</v>
      </c>
    </row>
    <row r="31" ht="12.75">
      <c r="A31" s="23"/>
    </row>
    <row r="32" ht="12.75">
      <c r="A32" s="23"/>
    </row>
  </sheetData>
  <mergeCells count="7">
    <mergeCell ref="C20:F20"/>
    <mergeCell ref="A20:A21"/>
    <mergeCell ref="B20:B21"/>
    <mergeCell ref="A1:B1"/>
    <mergeCell ref="A7:A8"/>
    <mergeCell ref="B7:B8"/>
    <mergeCell ref="C7:H7"/>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xml><?xml version="1.0" encoding="utf-8"?>
<worksheet xmlns="http://schemas.openxmlformats.org/spreadsheetml/2006/main" xmlns:r="http://schemas.openxmlformats.org/officeDocument/2006/relationships">
  <dimension ref="A1:AJ33"/>
  <sheetViews>
    <sheetView showGridLines="0"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A1" sqref="A1:B1"/>
    </sheetView>
  </sheetViews>
  <sheetFormatPr defaultColWidth="11.421875" defaultRowHeight="12.75"/>
  <cols>
    <col min="1" max="1" width="12.57421875" style="0" customWidth="1"/>
    <col min="2" max="29" width="8.28125" style="0" customWidth="1"/>
  </cols>
  <sheetData>
    <row r="1" spans="1:2" ht="12.75">
      <c r="A1" s="577" t="s">
        <v>79</v>
      </c>
      <c r="B1" s="577"/>
    </row>
    <row r="3" ht="15">
      <c r="A3" s="326" t="s">
        <v>360</v>
      </c>
    </row>
    <row r="5" ht="13.5" thickBot="1">
      <c r="A5" s="20" t="s">
        <v>131</v>
      </c>
    </row>
    <row r="6" spans="1:29" s="267" customFormat="1" ht="13.5" thickTop="1">
      <c r="A6" s="17"/>
      <c r="B6" s="16"/>
      <c r="C6" s="16"/>
      <c r="D6" s="16"/>
      <c r="E6" s="16"/>
      <c r="F6" s="266"/>
      <c r="G6" s="266"/>
      <c r="H6" s="266"/>
      <c r="I6" s="266"/>
      <c r="J6" s="266"/>
      <c r="K6" s="266"/>
      <c r="L6" s="266"/>
      <c r="M6" s="266"/>
      <c r="N6" s="266"/>
      <c r="O6" s="266"/>
      <c r="P6" s="266"/>
      <c r="Q6" s="266"/>
      <c r="R6" s="271"/>
      <c r="S6" s="271"/>
      <c r="T6" s="271"/>
      <c r="U6" s="271"/>
      <c r="V6" s="271"/>
      <c r="W6" s="272"/>
      <c r="X6" s="273"/>
      <c r="Y6" s="273"/>
      <c r="Z6" s="273"/>
      <c r="AA6" s="273"/>
      <c r="AB6" s="273"/>
      <c r="AC6" s="274"/>
    </row>
    <row r="7" spans="1:29" ht="12.75">
      <c r="A7" s="576"/>
      <c r="B7" s="562" t="s">
        <v>101</v>
      </c>
      <c r="C7" s="569"/>
      <c r="D7" s="570"/>
      <c r="E7" s="571"/>
      <c r="F7" s="259" t="s">
        <v>54</v>
      </c>
      <c r="G7" s="260"/>
      <c r="H7" s="260"/>
      <c r="I7" s="268"/>
      <c r="J7" s="268"/>
      <c r="K7" s="268"/>
      <c r="L7" s="268"/>
      <c r="M7" s="268"/>
      <c r="N7" s="268"/>
      <c r="O7" s="268"/>
      <c r="P7" s="268"/>
      <c r="Q7" s="269"/>
      <c r="R7" s="269"/>
      <c r="S7" s="269"/>
      <c r="T7" s="269"/>
      <c r="U7" s="269"/>
      <c r="V7" s="269"/>
      <c r="W7" s="269"/>
      <c r="X7" s="270"/>
      <c r="Y7" s="270"/>
      <c r="Z7" s="270"/>
      <c r="AA7" s="270"/>
      <c r="AB7" s="270"/>
      <c r="AC7" s="126"/>
    </row>
    <row r="8" spans="1:36" ht="39.75" customHeight="1">
      <c r="A8" s="576"/>
      <c r="B8" s="572"/>
      <c r="C8" s="569"/>
      <c r="D8" s="570"/>
      <c r="E8" s="571"/>
      <c r="F8" s="562" t="s">
        <v>102</v>
      </c>
      <c r="G8" s="573"/>
      <c r="H8" s="574"/>
      <c r="I8" s="575"/>
      <c r="J8" s="562" t="s">
        <v>55</v>
      </c>
      <c r="K8" s="573"/>
      <c r="L8" s="574"/>
      <c r="M8" s="575"/>
      <c r="N8" s="562" t="s">
        <v>35</v>
      </c>
      <c r="O8" s="573"/>
      <c r="P8" s="574"/>
      <c r="Q8" s="575"/>
      <c r="R8" s="562" t="s">
        <v>108</v>
      </c>
      <c r="S8" s="573"/>
      <c r="T8" s="574"/>
      <c r="U8" s="575"/>
      <c r="V8" s="562" t="s">
        <v>103</v>
      </c>
      <c r="W8" s="573"/>
      <c r="X8" s="574"/>
      <c r="Y8" s="575"/>
      <c r="Z8" s="562" t="s">
        <v>57</v>
      </c>
      <c r="AA8" s="573"/>
      <c r="AB8" s="573"/>
      <c r="AC8" s="578"/>
      <c r="AI8" s="72"/>
      <c r="AJ8" s="72"/>
    </row>
    <row r="9" spans="1:36" ht="15.75" customHeight="1">
      <c r="A9" s="61"/>
      <c r="B9" s="559" t="s">
        <v>110</v>
      </c>
      <c r="C9" s="560"/>
      <c r="D9" s="559" t="s">
        <v>111</v>
      </c>
      <c r="E9" s="560"/>
      <c r="F9" s="559" t="s">
        <v>110</v>
      </c>
      <c r="G9" s="560"/>
      <c r="H9" s="559" t="s">
        <v>111</v>
      </c>
      <c r="I9" s="560"/>
      <c r="J9" s="559" t="s">
        <v>110</v>
      </c>
      <c r="K9" s="560"/>
      <c r="L9" s="559" t="s">
        <v>111</v>
      </c>
      <c r="M9" s="560"/>
      <c r="N9" s="559" t="s">
        <v>110</v>
      </c>
      <c r="O9" s="560"/>
      <c r="P9" s="559" t="s">
        <v>111</v>
      </c>
      <c r="Q9" s="560"/>
      <c r="R9" s="559" t="s">
        <v>110</v>
      </c>
      <c r="S9" s="560"/>
      <c r="T9" s="559" t="s">
        <v>111</v>
      </c>
      <c r="U9" s="560"/>
      <c r="V9" s="559" t="s">
        <v>110</v>
      </c>
      <c r="W9" s="560"/>
      <c r="X9" s="559" t="s">
        <v>111</v>
      </c>
      <c r="Y9" s="560"/>
      <c r="Z9" s="559" t="s">
        <v>110</v>
      </c>
      <c r="AA9" s="560"/>
      <c r="AB9" s="559" t="s">
        <v>111</v>
      </c>
      <c r="AC9" s="561"/>
      <c r="AI9" s="72"/>
      <c r="AJ9" s="72"/>
    </row>
    <row r="10" spans="1:29" ht="49.5" customHeight="1">
      <c r="A10" s="61"/>
      <c r="B10" s="64" t="s">
        <v>67</v>
      </c>
      <c r="C10" s="64" t="s">
        <v>69</v>
      </c>
      <c r="D10" s="64" t="s">
        <v>67</v>
      </c>
      <c r="E10" s="64" t="s">
        <v>69</v>
      </c>
      <c r="F10" s="64" t="s">
        <v>67</v>
      </c>
      <c r="G10" s="64" t="s">
        <v>69</v>
      </c>
      <c r="H10" s="64" t="s">
        <v>67</v>
      </c>
      <c r="I10" s="64" t="s">
        <v>69</v>
      </c>
      <c r="J10" s="64" t="s">
        <v>67</v>
      </c>
      <c r="K10" s="64" t="s">
        <v>69</v>
      </c>
      <c r="L10" s="64" t="s">
        <v>67</v>
      </c>
      <c r="M10" s="64" t="s">
        <v>69</v>
      </c>
      <c r="N10" s="64" t="s">
        <v>67</v>
      </c>
      <c r="O10" s="64" t="s">
        <v>69</v>
      </c>
      <c r="P10" s="64" t="s">
        <v>67</v>
      </c>
      <c r="Q10" s="64" t="s">
        <v>69</v>
      </c>
      <c r="R10" s="64" t="s">
        <v>67</v>
      </c>
      <c r="S10" s="64" t="s">
        <v>69</v>
      </c>
      <c r="T10" s="64" t="s">
        <v>67</v>
      </c>
      <c r="U10" s="64" t="s">
        <v>69</v>
      </c>
      <c r="V10" s="64" t="s">
        <v>67</v>
      </c>
      <c r="W10" s="64" t="s">
        <v>68</v>
      </c>
      <c r="X10" s="64" t="s">
        <v>67</v>
      </c>
      <c r="Y10" s="64" t="s">
        <v>68</v>
      </c>
      <c r="Z10" s="64" t="s">
        <v>67</v>
      </c>
      <c r="AA10" s="64" t="s">
        <v>67</v>
      </c>
      <c r="AB10" s="64" t="s">
        <v>67</v>
      </c>
      <c r="AC10" s="64" t="s">
        <v>67</v>
      </c>
    </row>
    <row r="11" spans="1:29" ht="12.75">
      <c r="A11" s="46">
        <v>1968</v>
      </c>
      <c r="B11" s="5">
        <v>100</v>
      </c>
      <c r="C11" s="49" t="s">
        <v>53</v>
      </c>
      <c r="D11" s="5">
        <v>100</v>
      </c>
      <c r="E11" s="49" t="s">
        <v>53</v>
      </c>
      <c r="F11" s="5">
        <v>100</v>
      </c>
      <c r="G11" s="49" t="s">
        <v>53</v>
      </c>
      <c r="H11" s="5">
        <v>100</v>
      </c>
      <c r="I11" s="49" t="s">
        <v>53</v>
      </c>
      <c r="J11" s="5">
        <v>100</v>
      </c>
      <c r="K11" s="49" t="s">
        <v>53</v>
      </c>
      <c r="L11" s="5">
        <v>100</v>
      </c>
      <c r="M11" s="49" t="s">
        <v>53</v>
      </c>
      <c r="N11" s="5">
        <v>100</v>
      </c>
      <c r="O11" s="49" t="s">
        <v>53</v>
      </c>
      <c r="P11" s="5">
        <v>100</v>
      </c>
      <c r="Q11" s="49" t="s">
        <v>53</v>
      </c>
      <c r="R11" s="5">
        <v>100</v>
      </c>
      <c r="S11" s="49" t="s">
        <v>53</v>
      </c>
      <c r="T11" s="5">
        <v>100</v>
      </c>
      <c r="U11" s="49" t="s">
        <v>53</v>
      </c>
      <c r="V11" s="5">
        <v>100</v>
      </c>
      <c r="W11" s="49" t="s">
        <v>53</v>
      </c>
      <c r="X11" s="5">
        <v>100</v>
      </c>
      <c r="Y11" s="49" t="s">
        <v>53</v>
      </c>
      <c r="Z11" s="144">
        <v>100</v>
      </c>
      <c r="AA11" s="49" t="s">
        <v>53</v>
      </c>
      <c r="AB11" s="144">
        <v>100</v>
      </c>
      <c r="AC11" s="142" t="s">
        <v>53</v>
      </c>
    </row>
    <row r="12" spans="1:29" ht="12.75">
      <c r="A12" s="47">
        <v>1975</v>
      </c>
      <c r="B12" s="12">
        <v>127.02305646953123</v>
      </c>
      <c r="C12" s="12">
        <v>3.476174735727855</v>
      </c>
      <c r="D12" s="12">
        <v>127.4216999420932</v>
      </c>
      <c r="E12" s="12">
        <v>3.522504600718923</v>
      </c>
      <c r="F12" s="12">
        <v>130.49084858569051</v>
      </c>
      <c r="G12" s="12">
        <v>3.875095598030742</v>
      </c>
      <c r="H12" s="12">
        <v>126.2405482041588</v>
      </c>
      <c r="I12" s="12">
        <v>3.384868975881239</v>
      </c>
      <c r="J12" s="12">
        <v>148.22070273507686</v>
      </c>
      <c r="K12" s="12">
        <v>5.782920386414814</v>
      </c>
      <c r="L12" s="12">
        <v>147.33720343260978</v>
      </c>
      <c r="M12" s="12">
        <v>5.692612228371119</v>
      </c>
      <c r="N12" s="12">
        <v>171.1381359079094</v>
      </c>
      <c r="O12" s="12">
        <v>7.977994446270564</v>
      </c>
      <c r="P12" s="12">
        <v>152.20739219712524</v>
      </c>
      <c r="Q12" s="12">
        <v>6.184774552588013</v>
      </c>
      <c r="R12" s="12">
        <v>119.20528421403567</v>
      </c>
      <c r="S12" s="12">
        <v>2.541427304374655</v>
      </c>
      <c r="T12" s="12">
        <v>118.58656851526072</v>
      </c>
      <c r="U12" s="12">
        <v>2.4652255377529686</v>
      </c>
      <c r="V12" s="12">
        <v>131.43569970514858</v>
      </c>
      <c r="W12" s="12">
        <v>3.9822112568975943</v>
      </c>
      <c r="X12" s="12">
        <v>118.03680981595093</v>
      </c>
      <c r="Y12" s="12">
        <v>2.3972301336069535</v>
      </c>
      <c r="Z12" s="145">
        <v>175.04448398576514</v>
      </c>
      <c r="AA12" s="12">
        <v>8.326694191066641</v>
      </c>
      <c r="AB12" s="145">
        <v>254.8240033927057</v>
      </c>
      <c r="AC12" s="26">
        <v>14.29686894823574</v>
      </c>
    </row>
    <row r="13" spans="1:29" ht="12.75">
      <c r="A13" s="46">
        <v>1982</v>
      </c>
      <c r="B13" s="5">
        <v>140.15638089919017</v>
      </c>
      <c r="C13" s="67">
        <v>1.415498761657763</v>
      </c>
      <c r="D13" s="5">
        <v>136.19300586621011</v>
      </c>
      <c r="E13" s="67">
        <v>0.955550545328121</v>
      </c>
      <c r="F13" s="5">
        <v>176.03993344425956</v>
      </c>
      <c r="G13" s="67">
        <v>4.370046555596363</v>
      </c>
      <c r="H13" s="5">
        <v>162.75992438563327</v>
      </c>
      <c r="I13" s="67">
        <v>3.696497283261757</v>
      </c>
      <c r="J13" s="5">
        <v>200.43920942303853</v>
      </c>
      <c r="K13" s="67">
        <v>4.405849277937923</v>
      </c>
      <c r="L13" s="5">
        <v>183.59414437152952</v>
      </c>
      <c r="M13" s="67">
        <v>3.19282127665097</v>
      </c>
      <c r="N13" s="5">
        <v>190.45673969550688</v>
      </c>
      <c r="O13" s="67">
        <v>1.5396471218832808</v>
      </c>
      <c r="P13" s="5">
        <v>175.60574948665297</v>
      </c>
      <c r="Q13" s="67">
        <v>2.063828515394839</v>
      </c>
      <c r="R13" s="5">
        <v>120.43840640106684</v>
      </c>
      <c r="S13" s="67">
        <v>0.1471279520841806</v>
      </c>
      <c r="T13" s="5">
        <v>119.33594083588106</v>
      </c>
      <c r="U13" s="67">
        <v>0.0900307636186648</v>
      </c>
      <c r="V13" s="5">
        <v>164.20957133136767</v>
      </c>
      <c r="W13" s="67">
        <v>3.2314816882259345</v>
      </c>
      <c r="X13" s="5">
        <v>138.11042944785277</v>
      </c>
      <c r="Y13" s="67">
        <v>2.269031848470515</v>
      </c>
      <c r="Z13" s="144">
        <v>242.30427046263344</v>
      </c>
      <c r="AA13" s="67">
        <v>4.754631651074814</v>
      </c>
      <c r="AB13" s="144">
        <v>287.7862595419847</v>
      </c>
      <c r="AC13" s="76">
        <v>1.752971983475926</v>
      </c>
    </row>
    <row r="14" spans="1:29" ht="12.75">
      <c r="A14" s="47">
        <v>1990</v>
      </c>
      <c r="B14" s="12">
        <v>162.23516627611914</v>
      </c>
      <c r="C14" s="12">
        <v>1.8454228005583273</v>
      </c>
      <c r="D14" s="12">
        <v>149.54461340919963</v>
      </c>
      <c r="E14" s="12">
        <v>1.1758813280732916</v>
      </c>
      <c r="F14" s="12">
        <v>234.1181364392679</v>
      </c>
      <c r="G14" s="12">
        <v>3.6282067372680693</v>
      </c>
      <c r="H14" s="12">
        <v>225.33081285444237</v>
      </c>
      <c r="I14" s="12">
        <v>4.1499673157360695</v>
      </c>
      <c r="J14" s="12">
        <v>274.7604312237972</v>
      </c>
      <c r="K14" s="12">
        <v>4.021099160050068</v>
      </c>
      <c r="L14" s="12">
        <v>244.53306410903585</v>
      </c>
      <c r="M14" s="12">
        <v>3.647742059558179</v>
      </c>
      <c r="N14" s="12">
        <v>207.62161158559226</v>
      </c>
      <c r="O14" s="12">
        <v>1.0844905168645003</v>
      </c>
      <c r="P14" s="12">
        <v>185.91375770020534</v>
      </c>
      <c r="Q14" s="12">
        <v>0.7155664699966202</v>
      </c>
      <c r="R14" s="12">
        <v>128.99233205534256</v>
      </c>
      <c r="S14" s="12">
        <v>0.8613697363788031</v>
      </c>
      <c r="T14" s="12">
        <v>122.80995405557738</v>
      </c>
      <c r="U14" s="12">
        <v>0.3593381199226364</v>
      </c>
      <c r="V14" s="12">
        <v>206.40167838512133</v>
      </c>
      <c r="W14" s="12">
        <v>2.899755927406056</v>
      </c>
      <c r="X14" s="12">
        <v>158.8957055214724</v>
      </c>
      <c r="Y14" s="12">
        <v>1.7678760136648375</v>
      </c>
      <c r="Z14" s="145">
        <v>310.8096085409253</v>
      </c>
      <c r="AA14" s="12">
        <v>3.161267856677985</v>
      </c>
      <c r="AB14" s="145">
        <v>292.6314673452078</v>
      </c>
      <c r="AC14" s="26">
        <v>0.20891763527670637</v>
      </c>
    </row>
    <row r="15" spans="1:29" ht="12.75">
      <c r="A15" s="46">
        <v>1999</v>
      </c>
      <c r="B15" s="5">
        <v>181.38211332758644</v>
      </c>
      <c r="C15" s="67">
        <v>1.2472586714246114</v>
      </c>
      <c r="D15" s="5">
        <v>161.2956016012488</v>
      </c>
      <c r="E15" s="67">
        <v>0.844030359236192</v>
      </c>
      <c r="F15" s="5">
        <v>288.6439267886855</v>
      </c>
      <c r="G15" s="67">
        <v>2.353580738959593</v>
      </c>
      <c r="H15" s="5">
        <v>289.1895085066162</v>
      </c>
      <c r="I15" s="67">
        <v>2.8111499149535257</v>
      </c>
      <c r="J15" s="5">
        <v>320.4357157117189</v>
      </c>
      <c r="K15" s="67">
        <v>1.7233718630677908</v>
      </c>
      <c r="L15" s="5">
        <v>296.108026249369</v>
      </c>
      <c r="M15" s="67">
        <v>2.1491441285542034</v>
      </c>
      <c r="N15" s="5">
        <v>222.6141849238767</v>
      </c>
      <c r="O15" s="67">
        <v>0.7777075871675532</v>
      </c>
      <c r="P15" s="5">
        <v>205.3901437371663</v>
      </c>
      <c r="Q15" s="67">
        <v>1.1131320846557768</v>
      </c>
      <c r="R15" s="5">
        <v>139.00566761126854</v>
      </c>
      <c r="S15" s="67">
        <v>0.8341458290366033</v>
      </c>
      <c r="T15" s="5">
        <v>123.22797998257869</v>
      </c>
      <c r="U15" s="67">
        <v>0.03776339579300014</v>
      </c>
      <c r="V15" s="5">
        <v>250.32320254025854</v>
      </c>
      <c r="W15" s="67">
        <v>2.1667938222210914</v>
      </c>
      <c r="X15" s="5">
        <v>198.50306748466258</v>
      </c>
      <c r="Y15" s="67">
        <v>2.503678598956305</v>
      </c>
      <c r="Z15" s="144">
        <v>364.5685053380783</v>
      </c>
      <c r="AA15" s="67">
        <v>1.788403156922902</v>
      </c>
      <c r="AB15" s="144">
        <v>315.617048346056</v>
      </c>
      <c r="AC15" s="76">
        <v>0.8437124667712848</v>
      </c>
    </row>
    <row r="16" spans="1:29" ht="12.75">
      <c r="A16" s="141">
        <v>2009</v>
      </c>
      <c r="B16" s="92">
        <v>186.77337155545547</v>
      </c>
      <c r="C16" s="92">
        <v>0.29332972961226833</v>
      </c>
      <c r="D16" s="92">
        <v>177.88024225626614</v>
      </c>
      <c r="E16" s="92">
        <v>0.9835232213477152</v>
      </c>
      <c r="F16" s="92">
        <v>312.732587306814</v>
      </c>
      <c r="G16" s="92">
        <v>0.8047672874034184</v>
      </c>
      <c r="H16" s="92">
        <v>323.8548525603052</v>
      </c>
      <c r="I16" s="92">
        <v>1.1385650446313678</v>
      </c>
      <c r="J16" s="92">
        <v>331.7793442163582</v>
      </c>
      <c r="K16" s="92">
        <v>0.34849022872336377</v>
      </c>
      <c r="L16" s="92">
        <v>349.9981108364672</v>
      </c>
      <c r="M16" s="92">
        <v>1.686090881915736</v>
      </c>
      <c r="N16" s="92">
        <v>210.64768354820592</v>
      </c>
      <c r="O16" s="92">
        <v>-0.5510080407559848</v>
      </c>
      <c r="P16" s="92">
        <v>205.9021349265974</v>
      </c>
      <c r="Q16" s="92">
        <v>0.02489982040942973</v>
      </c>
      <c r="R16" s="92">
        <v>140.83970963417732</v>
      </c>
      <c r="S16" s="92">
        <v>0.13116320510828672</v>
      </c>
      <c r="T16" s="92">
        <v>133.65458374106754</v>
      </c>
      <c r="U16" s="92">
        <v>0.8155335347454828</v>
      </c>
      <c r="V16" s="92">
        <v>279.83135569977765</v>
      </c>
      <c r="W16" s="92">
        <v>1.120574196104518</v>
      </c>
      <c r="X16" s="92">
        <v>208.71457453541632</v>
      </c>
      <c r="Y16" s="92">
        <v>0.5028912061296964</v>
      </c>
      <c r="Z16" s="146">
        <v>386.8609724980384</v>
      </c>
      <c r="AA16" s="92">
        <v>0.5952738266020274</v>
      </c>
      <c r="AB16" s="146">
        <v>339.78656287811896</v>
      </c>
      <c r="AC16" s="93">
        <v>0.7406096259306549</v>
      </c>
    </row>
    <row r="17" ht="12.75">
      <c r="A17" s="24" t="s">
        <v>109</v>
      </c>
    </row>
    <row r="18" spans="1:5" ht="12.75">
      <c r="A18" s="23" t="s">
        <v>356</v>
      </c>
      <c r="E18" s="265"/>
    </row>
    <row r="20" ht="13.5" thickBot="1">
      <c r="A20" s="20" t="s">
        <v>131</v>
      </c>
    </row>
    <row r="21" spans="1:21" ht="13.5" thickTop="1">
      <c r="A21" s="17"/>
      <c r="B21" s="16"/>
      <c r="C21" s="16"/>
      <c r="D21" s="16"/>
      <c r="E21" s="16"/>
      <c r="F21" s="16"/>
      <c r="G21" s="16"/>
      <c r="H21" s="16"/>
      <c r="I21" s="16"/>
      <c r="J21" s="16"/>
      <c r="K21" s="16"/>
      <c r="L21" s="16"/>
      <c r="M21" s="18"/>
      <c r="N21" s="275"/>
      <c r="O21" s="276"/>
      <c r="P21" s="276"/>
      <c r="Q21" s="276"/>
      <c r="R21" s="277"/>
      <c r="S21" s="277"/>
      <c r="T21" s="277"/>
      <c r="U21" s="279"/>
    </row>
    <row r="22" spans="1:21" ht="12.75" customHeight="1">
      <c r="A22" s="576"/>
      <c r="B22" s="562" t="s">
        <v>60</v>
      </c>
      <c r="C22" s="563"/>
      <c r="D22" s="564"/>
      <c r="E22" s="567"/>
      <c r="F22" s="257" t="s">
        <v>54</v>
      </c>
      <c r="G22" s="258"/>
      <c r="H22" s="258"/>
      <c r="I22" s="269"/>
      <c r="J22" s="269"/>
      <c r="K22" s="269"/>
      <c r="L22" s="269"/>
      <c r="M22" s="143"/>
      <c r="N22" s="278"/>
      <c r="O22" s="269"/>
      <c r="P22" s="269"/>
      <c r="Q22" s="269"/>
      <c r="R22" s="270"/>
      <c r="S22" s="270"/>
      <c r="T22" s="270"/>
      <c r="U22" s="126"/>
    </row>
    <row r="23" spans="1:21" ht="39.75" customHeight="1">
      <c r="A23" s="576"/>
      <c r="B23" s="568"/>
      <c r="C23" s="563"/>
      <c r="D23" s="564"/>
      <c r="E23" s="567"/>
      <c r="F23" s="562" t="s">
        <v>104</v>
      </c>
      <c r="G23" s="563"/>
      <c r="H23" s="564"/>
      <c r="I23" s="567"/>
      <c r="J23" s="562" t="s">
        <v>105</v>
      </c>
      <c r="K23" s="563"/>
      <c r="L23" s="564"/>
      <c r="M23" s="567"/>
      <c r="N23" s="562" t="s">
        <v>106</v>
      </c>
      <c r="O23" s="563"/>
      <c r="P23" s="564"/>
      <c r="Q23" s="565"/>
      <c r="R23" s="566" t="s">
        <v>107</v>
      </c>
      <c r="S23" s="563"/>
      <c r="T23" s="563"/>
      <c r="U23" s="565"/>
    </row>
    <row r="24" spans="1:21" ht="15" customHeight="1">
      <c r="A24" s="61"/>
      <c r="B24" s="559" t="s">
        <v>110</v>
      </c>
      <c r="C24" s="560"/>
      <c r="D24" s="559" t="s">
        <v>111</v>
      </c>
      <c r="E24" s="560"/>
      <c r="F24" s="559" t="s">
        <v>110</v>
      </c>
      <c r="G24" s="560"/>
      <c r="H24" s="559" t="s">
        <v>111</v>
      </c>
      <c r="I24" s="560"/>
      <c r="J24" s="559" t="s">
        <v>110</v>
      </c>
      <c r="K24" s="560"/>
      <c r="L24" s="559" t="s">
        <v>111</v>
      </c>
      <c r="M24" s="560"/>
      <c r="N24" s="559" t="s">
        <v>110</v>
      </c>
      <c r="O24" s="560"/>
      <c r="P24" s="559" t="s">
        <v>111</v>
      </c>
      <c r="Q24" s="560"/>
      <c r="R24" s="559" t="s">
        <v>110</v>
      </c>
      <c r="S24" s="560"/>
      <c r="T24" s="559" t="s">
        <v>111</v>
      </c>
      <c r="U24" s="561"/>
    </row>
    <row r="25" spans="1:21" ht="49.5" customHeight="1">
      <c r="A25" s="61"/>
      <c r="B25" s="64" t="s">
        <v>67</v>
      </c>
      <c r="C25" s="64" t="s">
        <v>69</v>
      </c>
      <c r="D25" s="64" t="s">
        <v>67</v>
      </c>
      <c r="E25" s="64" t="s">
        <v>69</v>
      </c>
      <c r="F25" s="64" t="s">
        <v>67</v>
      </c>
      <c r="G25" s="64" t="s">
        <v>69</v>
      </c>
      <c r="H25" s="64" t="s">
        <v>67</v>
      </c>
      <c r="I25" s="64" t="s">
        <v>69</v>
      </c>
      <c r="J25" s="64" t="s">
        <v>67</v>
      </c>
      <c r="K25" s="64" t="s">
        <v>69</v>
      </c>
      <c r="L25" s="64" t="s">
        <v>67</v>
      </c>
      <c r="M25" s="64" t="s">
        <v>69</v>
      </c>
      <c r="N25" s="64" t="s">
        <v>67</v>
      </c>
      <c r="O25" s="64" t="s">
        <v>69</v>
      </c>
      <c r="P25" s="64" t="s">
        <v>67</v>
      </c>
      <c r="Q25" s="64" t="s">
        <v>69</v>
      </c>
      <c r="R25" s="64" t="s">
        <v>67</v>
      </c>
      <c r="S25" s="64" t="s">
        <v>69</v>
      </c>
      <c r="T25" s="64" t="s">
        <v>67</v>
      </c>
      <c r="U25" s="64" t="s">
        <v>69</v>
      </c>
    </row>
    <row r="26" spans="1:21" ht="12.75">
      <c r="A26" s="46">
        <v>1968</v>
      </c>
      <c r="B26" s="5">
        <v>100</v>
      </c>
      <c r="C26" s="49" t="s">
        <v>53</v>
      </c>
      <c r="D26" s="5">
        <v>100</v>
      </c>
      <c r="E26" s="49" t="s">
        <v>53</v>
      </c>
      <c r="F26" s="5">
        <v>100</v>
      </c>
      <c r="G26" s="49" t="s">
        <v>53</v>
      </c>
      <c r="H26" s="5">
        <v>100</v>
      </c>
      <c r="I26" s="49" t="s">
        <v>53</v>
      </c>
      <c r="J26" s="5">
        <v>100</v>
      </c>
      <c r="K26" s="49" t="s">
        <v>53</v>
      </c>
      <c r="L26" s="5">
        <v>100</v>
      </c>
      <c r="M26" s="49" t="s">
        <v>53</v>
      </c>
      <c r="N26" s="5">
        <v>100</v>
      </c>
      <c r="O26" s="49" t="s">
        <v>53</v>
      </c>
      <c r="P26" s="5">
        <v>100</v>
      </c>
      <c r="Q26" s="49" t="s">
        <v>53</v>
      </c>
      <c r="R26" s="5">
        <v>100</v>
      </c>
      <c r="S26" s="49" t="s">
        <v>53</v>
      </c>
      <c r="T26" s="5">
        <v>100</v>
      </c>
      <c r="U26" s="142" t="s">
        <v>53</v>
      </c>
    </row>
    <row r="27" spans="1:21" ht="12.75">
      <c r="A27" s="47">
        <v>1975</v>
      </c>
      <c r="B27" s="12">
        <v>126.34525463637046</v>
      </c>
      <c r="C27" s="12">
        <v>3.3971145487360355</v>
      </c>
      <c r="D27" s="12">
        <v>125.29376046554039</v>
      </c>
      <c r="E27" s="12">
        <v>3.2737436945224907</v>
      </c>
      <c r="F27" s="12">
        <v>124.44644415357766</v>
      </c>
      <c r="G27" s="12">
        <v>3.173681466902911</v>
      </c>
      <c r="H27" s="12">
        <v>123.71468119699433</v>
      </c>
      <c r="I27" s="12">
        <v>3.0867942514989366</v>
      </c>
      <c r="J27" s="12">
        <v>122.76176977178126</v>
      </c>
      <c r="K27" s="12">
        <v>2.9729858263363607</v>
      </c>
      <c r="L27" s="12">
        <v>122.70741789256128</v>
      </c>
      <c r="M27" s="12">
        <v>2.9664716560037885</v>
      </c>
      <c r="N27" s="12">
        <v>126.87019864882552</v>
      </c>
      <c r="O27" s="12">
        <v>3.4583767226591844</v>
      </c>
      <c r="P27" s="12">
        <v>126.07183977699673</v>
      </c>
      <c r="Q27" s="12">
        <v>3.3651199480882354</v>
      </c>
      <c r="R27" s="12">
        <v>132.28757756109914</v>
      </c>
      <c r="S27" s="12">
        <v>4.078222436213275</v>
      </c>
      <c r="T27" s="12">
        <v>128.96399846801992</v>
      </c>
      <c r="U27" s="26">
        <v>3.7005865443850983</v>
      </c>
    </row>
    <row r="28" spans="1:21" ht="12.75">
      <c r="A28" s="46">
        <v>1982</v>
      </c>
      <c r="B28" s="5">
        <v>143.1122130608781</v>
      </c>
      <c r="C28" s="67">
        <v>1.7960927949612238</v>
      </c>
      <c r="D28" s="5">
        <v>138.68229520698975</v>
      </c>
      <c r="E28" s="67">
        <v>1.4609201610029432</v>
      </c>
      <c r="F28" s="5">
        <v>146.67975567190229</v>
      </c>
      <c r="G28" s="67">
        <v>2.3760197810090533</v>
      </c>
      <c r="H28" s="5">
        <v>140.67979083358966</v>
      </c>
      <c r="I28" s="67">
        <v>1.8527888038419205</v>
      </c>
      <c r="J28" s="5">
        <v>136.09695708339314</v>
      </c>
      <c r="K28" s="67">
        <v>1.4840747081191763</v>
      </c>
      <c r="L28" s="5">
        <v>135.11818955485697</v>
      </c>
      <c r="M28" s="67">
        <v>1.38590249819468</v>
      </c>
      <c r="N28" s="5">
        <v>140.80708007370043</v>
      </c>
      <c r="O28" s="67">
        <v>1.5000860386834791</v>
      </c>
      <c r="P28" s="5">
        <v>136.07542520098573</v>
      </c>
      <c r="Q28" s="67">
        <v>1.0967915321790311</v>
      </c>
      <c r="R28" s="5">
        <v>154.67139420032925</v>
      </c>
      <c r="S28" s="67">
        <v>2.2583321919811494</v>
      </c>
      <c r="T28" s="5">
        <v>148.19098685050426</v>
      </c>
      <c r="U28" s="76">
        <v>2.005103314409684</v>
      </c>
    </row>
    <row r="29" spans="1:21" ht="12.75">
      <c r="A29" s="47">
        <v>1990</v>
      </c>
      <c r="B29" s="12">
        <v>170.300604870581</v>
      </c>
      <c r="C29" s="12">
        <v>2.1980093671048584</v>
      </c>
      <c r="D29" s="12">
        <v>160.28949135401297</v>
      </c>
      <c r="E29" s="12">
        <v>1.8264267044298954</v>
      </c>
      <c r="F29" s="12">
        <v>178.80290139616056</v>
      </c>
      <c r="G29" s="12">
        <v>2.5062976839496542</v>
      </c>
      <c r="H29" s="12">
        <v>163.80399437535704</v>
      </c>
      <c r="I29" s="12">
        <v>1.9205120134889508</v>
      </c>
      <c r="J29" s="12">
        <v>153.35644825606428</v>
      </c>
      <c r="K29" s="12">
        <v>1.5036602516493192</v>
      </c>
      <c r="L29" s="12">
        <v>147.58627576983864</v>
      </c>
      <c r="M29" s="12">
        <v>1.1093968138820687</v>
      </c>
      <c r="N29" s="12">
        <v>162.82281692693388</v>
      </c>
      <c r="O29" s="12">
        <v>1.8324860599006954</v>
      </c>
      <c r="P29" s="12">
        <v>155.4203025895851</v>
      </c>
      <c r="Q29" s="12">
        <v>1.675427305120314</v>
      </c>
      <c r="R29" s="12">
        <v>203.1575281752564</v>
      </c>
      <c r="S29" s="12">
        <v>3.467240141410155</v>
      </c>
      <c r="T29" s="12">
        <v>187.19009319545512</v>
      </c>
      <c r="U29" s="26">
        <v>2.9633427760286324</v>
      </c>
    </row>
    <row r="30" spans="1:23" ht="12.75">
      <c r="A30" s="46">
        <v>1999</v>
      </c>
      <c r="B30" s="5">
        <v>198.88843590618265</v>
      </c>
      <c r="C30" s="67">
        <v>1.7391603524449684</v>
      </c>
      <c r="D30" s="5">
        <v>182.14050350647412</v>
      </c>
      <c r="E30" s="67">
        <v>1.4300947873175263</v>
      </c>
      <c r="F30" s="5">
        <v>209.95146160558465</v>
      </c>
      <c r="G30" s="67">
        <v>1.800373448097492</v>
      </c>
      <c r="H30" s="5">
        <v>186.84800281232148</v>
      </c>
      <c r="I30" s="67">
        <v>1.473245847426985</v>
      </c>
      <c r="J30" s="5">
        <v>174.91118845988228</v>
      </c>
      <c r="K30" s="67">
        <v>1.4719887290487454</v>
      </c>
      <c r="L30" s="5">
        <v>164.2526529690675</v>
      </c>
      <c r="M30" s="67">
        <v>1.195904251394242</v>
      </c>
      <c r="N30" s="5">
        <v>185.4831807976158</v>
      </c>
      <c r="O30" s="67">
        <v>1.4583270079080224</v>
      </c>
      <c r="P30" s="5">
        <v>172.98155779097485</v>
      </c>
      <c r="Q30" s="67">
        <v>1.196567938560844</v>
      </c>
      <c r="R30" s="5">
        <v>253.6102317335697</v>
      </c>
      <c r="S30" s="67">
        <v>2.495255218730419</v>
      </c>
      <c r="T30" s="5">
        <v>226.12153708668453</v>
      </c>
      <c r="U30" s="76">
        <v>2.1216149872148593</v>
      </c>
      <c r="V30" s="72"/>
      <c r="W30" s="72"/>
    </row>
    <row r="31" spans="1:23" ht="12.75">
      <c r="A31" s="141">
        <v>2009</v>
      </c>
      <c r="B31" s="92">
        <v>215.94799012474195</v>
      </c>
      <c r="C31" s="92">
        <v>0.8263309047146228</v>
      </c>
      <c r="D31" s="92">
        <v>204.01540045261055</v>
      </c>
      <c r="E31" s="92">
        <v>1.1406270724079404</v>
      </c>
      <c r="F31" s="92">
        <v>226.23279392218086</v>
      </c>
      <c r="G31" s="92">
        <v>0.7496777370146646</v>
      </c>
      <c r="H31" s="92">
        <v>210.13431340914747</v>
      </c>
      <c r="I31" s="92">
        <v>1.1814389721744867</v>
      </c>
      <c r="J31" s="92">
        <v>180.5710252753723</v>
      </c>
      <c r="K31" s="92">
        <v>0.31896603368148924</v>
      </c>
      <c r="L31" s="92">
        <v>174.18721018783373</v>
      </c>
      <c r="M31" s="92">
        <v>0.5889760051681625</v>
      </c>
      <c r="N31" s="92">
        <v>198.08582638208694</v>
      </c>
      <c r="O31" s="92">
        <v>0.6595273155189485</v>
      </c>
      <c r="P31" s="92">
        <v>189.00267775205617</v>
      </c>
      <c r="Q31" s="92">
        <v>0.8896964445070044</v>
      </c>
      <c r="R31" s="92">
        <v>298.87576198377957</v>
      </c>
      <c r="S31" s="92">
        <v>1.655853853732947</v>
      </c>
      <c r="T31" s="92">
        <v>278.7086522488196</v>
      </c>
      <c r="U31" s="93">
        <v>2.1129568808384347</v>
      </c>
      <c r="V31" s="72"/>
      <c r="W31" s="72"/>
    </row>
    <row r="32" spans="1:16" ht="12.75">
      <c r="A32" s="24" t="s">
        <v>109</v>
      </c>
      <c r="N32" s="72"/>
      <c r="O32" s="72"/>
      <c r="P32" s="72"/>
    </row>
    <row r="33" ht="12.75">
      <c r="A33" s="23" t="s">
        <v>356</v>
      </c>
    </row>
  </sheetData>
  <mergeCells count="39">
    <mergeCell ref="A1:B1"/>
    <mergeCell ref="A22:A23"/>
    <mergeCell ref="Z8:AC8"/>
    <mergeCell ref="J9:K9"/>
    <mergeCell ref="L9:M9"/>
    <mergeCell ref="N9:O9"/>
    <mergeCell ref="P9:Q9"/>
    <mergeCell ref="R9:S9"/>
    <mergeCell ref="T9:U9"/>
    <mergeCell ref="V9:W9"/>
    <mergeCell ref="N8:Q8"/>
    <mergeCell ref="A7:A8"/>
    <mergeCell ref="R8:U8"/>
    <mergeCell ref="V8:Y8"/>
    <mergeCell ref="X9:Y9"/>
    <mergeCell ref="Z9:AA9"/>
    <mergeCell ref="AB9:AC9"/>
    <mergeCell ref="B7:E8"/>
    <mergeCell ref="F8:I8"/>
    <mergeCell ref="B9:C9"/>
    <mergeCell ref="D9:E9"/>
    <mergeCell ref="F9:G9"/>
    <mergeCell ref="H9:I9"/>
    <mergeCell ref="J8:M8"/>
    <mergeCell ref="N23:Q23"/>
    <mergeCell ref="R23:U23"/>
    <mergeCell ref="B22:E23"/>
    <mergeCell ref="F23:I23"/>
    <mergeCell ref="J23:M23"/>
    <mergeCell ref="B24:C24"/>
    <mergeCell ref="D24:E24"/>
    <mergeCell ref="F24:G24"/>
    <mergeCell ref="H24:I24"/>
    <mergeCell ref="R24:S24"/>
    <mergeCell ref="T24:U24"/>
    <mergeCell ref="J24:K24"/>
    <mergeCell ref="L24:M24"/>
    <mergeCell ref="N24:O24"/>
    <mergeCell ref="P24:Q24"/>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0.xml><?xml version="1.0" encoding="utf-8"?>
<worksheet xmlns="http://schemas.openxmlformats.org/spreadsheetml/2006/main" xmlns:r="http://schemas.openxmlformats.org/officeDocument/2006/relationships">
  <dimension ref="A1:AE45"/>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60.00390625" style="0" customWidth="1"/>
    <col min="2" max="15" width="10.7109375" style="0" customWidth="1"/>
  </cols>
  <sheetData>
    <row r="1" spans="1:2" ht="12.75">
      <c r="A1" s="577" t="s">
        <v>79</v>
      </c>
      <c r="B1" s="577"/>
    </row>
    <row r="3" ht="15">
      <c r="A3" s="326" t="s">
        <v>373</v>
      </c>
    </row>
    <row r="5" ht="13.5" thickBot="1">
      <c r="A5" s="20" t="s">
        <v>143</v>
      </c>
    </row>
    <row r="6" spans="1:15" ht="13.5" thickTop="1">
      <c r="A6" s="201"/>
      <c r="B6" s="16"/>
      <c r="C6" s="16"/>
      <c r="D6" s="16"/>
      <c r="E6" s="16"/>
      <c r="F6" s="16"/>
      <c r="G6" s="16"/>
      <c r="H6" s="16"/>
      <c r="I6" s="16"/>
      <c r="J6" s="16"/>
      <c r="K6" s="16"/>
      <c r="L6" s="16"/>
      <c r="M6" s="16"/>
      <c r="N6" s="16"/>
      <c r="O6" s="539" t="s">
        <v>499</v>
      </c>
    </row>
    <row r="7" spans="1:15" ht="12.75" customHeight="1">
      <c r="A7" s="576"/>
      <c r="B7" s="562" t="s">
        <v>121</v>
      </c>
      <c r="C7" s="558"/>
      <c r="D7" s="554" t="s">
        <v>54</v>
      </c>
      <c r="E7" s="555"/>
      <c r="F7" s="579"/>
      <c r="G7" s="579"/>
      <c r="H7" s="579"/>
      <c r="I7" s="579"/>
      <c r="J7" s="579"/>
      <c r="K7" s="579"/>
      <c r="L7" s="579"/>
      <c r="M7" s="579"/>
      <c r="N7" s="579"/>
      <c r="O7" s="557"/>
    </row>
    <row r="8" spans="1:24" ht="49.5" customHeight="1">
      <c r="A8" s="576"/>
      <c r="B8" s="562"/>
      <c r="C8" s="558"/>
      <c r="D8" s="562" t="s">
        <v>102</v>
      </c>
      <c r="E8" s="558"/>
      <c r="F8" s="562" t="s">
        <v>55</v>
      </c>
      <c r="G8" s="558"/>
      <c r="H8" s="562" t="s">
        <v>35</v>
      </c>
      <c r="I8" s="558"/>
      <c r="J8" s="562" t="s">
        <v>108</v>
      </c>
      <c r="K8" s="558"/>
      <c r="L8" s="562" t="s">
        <v>103</v>
      </c>
      <c r="M8" s="558"/>
      <c r="N8" s="562" t="s">
        <v>57</v>
      </c>
      <c r="O8" s="544"/>
      <c r="Q8" s="33"/>
      <c r="R8" s="71"/>
      <c r="S8" s="53"/>
      <c r="T8" s="53"/>
      <c r="U8" s="53"/>
      <c r="V8" s="53"/>
      <c r="W8" s="53"/>
      <c r="X8" s="54"/>
    </row>
    <row r="9" spans="1:31" ht="24.75" customHeight="1">
      <c r="A9" s="61"/>
      <c r="B9" s="64" t="s">
        <v>496</v>
      </c>
      <c r="C9" s="64" t="s">
        <v>497</v>
      </c>
      <c r="D9" s="64" t="s">
        <v>496</v>
      </c>
      <c r="E9" s="64" t="s">
        <v>497</v>
      </c>
      <c r="F9" s="64" t="s">
        <v>496</v>
      </c>
      <c r="G9" s="64" t="s">
        <v>497</v>
      </c>
      <c r="H9" s="64" t="s">
        <v>496</v>
      </c>
      <c r="I9" s="64" t="s">
        <v>497</v>
      </c>
      <c r="J9" s="64" t="s">
        <v>496</v>
      </c>
      <c r="K9" s="64" t="s">
        <v>497</v>
      </c>
      <c r="L9" s="64" t="s">
        <v>496</v>
      </c>
      <c r="M9" s="64" t="s">
        <v>497</v>
      </c>
      <c r="N9" s="64" t="s">
        <v>496</v>
      </c>
      <c r="O9" s="64" t="s">
        <v>497</v>
      </c>
      <c r="Q9" s="33"/>
      <c r="R9" s="247"/>
      <c r="S9" s="98"/>
      <c r="T9" s="99"/>
      <c r="U9" s="98"/>
      <c r="V9" s="99"/>
      <c r="W9" s="98"/>
      <c r="X9" s="99"/>
      <c r="Y9" s="98"/>
      <c r="Z9" s="99"/>
      <c r="AA9" s="98"/>
      <c r="AB9" s="99"/>
      <c r="AC9" s="98"/>
      <c r="AD9" s="99"/>
      <c r="AE9" s="98"/>
    </row>
    <row r="10" spans="1:31" ht="12.75" customHeight="1">
      <c r="A10" s="7" t="s">
        <v>62</v>
      </c>
      <c r="B10" s="150">
        <v>64.85242987478105</v>
      </c>
      <c r="C10" s="150">
        <v>68.85456885456885</v>
      </c>
      <c r="D10" s="150">
        <v>64.17208155948913</v>
      </c>
      <c r="E10" s="150">
        <v>69.54314720812182</v>
      </c>
      <c r="F10" s="150">
        <v>65.77608142493638</v>
      </c>
      <c r="G10" s="150">
        <v>70.9278350515464</v>
      </c>
      <c r="H10" s="150">
        <v>63.053371948696736</v>
      </c>
      <c r="I10" s="150">
        <v>67.09956709956711</v>
      </c>
      <c r="J10" s="150">
        <v>64.98036390676923</v>
      </c>
      <c r="K10" s="150">
        <v>67.92698826597132</v>
      </c>
      <c r="L10" s="150">
        <v>63.807748083695884</v>
      </c>
      <c r="M10" s="150">
        <v>65.83629893238434</v>
      </c>
      <c r="N10" s="150">
        <v>61.233631977946246</v>
      </c>
      <c r="O10" s="213">
        <v>63.39622641509434</v>
      </c>
      <c r="Q10" s="57"/>
      <c r="R10" s="206"/>
      <c r="S10" s="206"/>
      <c r="T10" s="206"/>
      <c r="U10" s="206"/>
      <c r="V10" s="206"/>
      <c r="W10" s="206"/>
      <c r="X10" s="206"/>
      <c r="Y10" s="206"/>
      <c r="Z10" s="206"/>
      <c r="AA10" s="206"/>
      <c r="AB10" s="206"/>
      <c r="AC10" s="206"/>
      <c r="AD10" s="206"/>
      <c r="AE10" s="206"/>
    </row>
    <row r="11" spans="1:31" ht="12.75">
      <c r="A11" s="29" t="s">
        <v>22</v>
      </c>
      <c r="B11" s="101">
        <v>67.66917293233082</v>
      </c>
      <c r="C11" s="101">
        <v>50</v>
      </c>
      <c r="D11" s="101">
        <v>55.55555555555556</v>
      </c>
      <c r="E11" s="101">
        <v>75</v>
      </c>
      <c r="F11" s="101">
        <v>72.5</v>
      </c>
      <c r="G11" s="101">
        <v>80</v>
      </c>
      <c r="H11" s="101">
        <v>100</v>
      </c>
      <c r="I11" s="101">
        <v>66.66666666666666</v>
      </c>
      <c r="J11" s="101">
        <v>65.33333333333333</v>
      </c>
      <c r="K11" s="101">
        <v>75</v>
      </c>
      <c r="L11" s="101">
        <v>100</v>
      </c>
      <c r="M11" s="101">
        <v>0</v>
      </c>
      <c r="N11" s="101">
        <v>60</v>
      </c>
      <c r="O11" s="106">
        <v>100</v>
      </c>
      <c r="Q11" s="56"/>
      <c r="R11" s="206"/>
      <c r="S11" s="206"/>
      <c r="T11" s="206"/>
      <c r="U11" s="206"/>
      <c r="V11" s="206"/>
      <c r="W11" s="206"/>
      <c r="X11" s="206"/>
      <c r="Y11" s="206"/>
      <c r="Z11" s="206"/>
      <c r="AA11" s="206"/>
      <c r="AB11" s="206"/>
      <c r="AC11" s="206"/>
      <c r="AD11" s="206"/>
      <c r="AE11" s="206"/>
    </row>
    <row r="12" spans="1:30" ht="12.75">
      <c r="A12" s="51" t="s">
        <v>50</v>
      </c>
      <c r="B12" s="102">
        <v>73.224043715847</v>
      </c>
      <c r="C12" s="102">
        <v>90.9090909090909</v>
      </c>
      <c r="D12" s="102">
        <v>78.26086956521739</v>
      </c>
      <c r="E12" s="102">
        <v>83.33333333333334</v>
      </c>
      <c r="F12" s="102">
        <v>75</v>
      </c>
      <c r="G12" s="102">
        <v>88.88888888888889</v>
      </c>
      <c r="H12" s="102">
        <v>80</v>
      </c>
      <c r="I12" s="102">
        <v>100</v>
      </c>
      <c r="J12" s="102">
        <v>71.42857142857143</v>
      </c>
      <c r="K12" s="102">
        <v>50</v>
      </c>
      <c r="L12" s="102">
        <v>63.1578947368421</v>
      </c>
      <c r="M12" s="102">
        <v>75</v>
      </c>
      <c r="N12" s="102">
        <v>85.71428571428571</v>
      </c>
      <c r="O12" s="214" t="s">
        <v>53</v>
      </c>
      <c r="Q12" s="57"/>
      <c r="R12" s="206"/>
      <c r="S12" s="206"/>
      <c r="T12" s="206"/>
      <c r="U12" s="206"/>
      <c r="V12" s="206"/>
      <c r="W12" s="206"/>
      <c r="X12" s="206"/>
      <c r="Y12" s="206"/>
      <c r="Z12" s="206"/>
      <c r="AA12" s="206"/>
      <c r="AB12" s="206"/>
      <c r="AC12" s="206"/>
      <c r="AD12" s="206"/>
    </row>
    <row r="13" spans="1:31" ht="12.75">
      <c r="A13" s="50" t="s">
        <v>65</v>
      </c>
      <c r="B13" s="101">
        <v>66.47919010123734</v>
      </c>
      <c r="C13" s="101">
        <v>77.14285714285715</v>
      </c>
      <c r="D13" s="101">
        <v>71.42857142857143</v>
      </c>
      <c r="E13" s="101">
        <v>66.66666666666666</v>
      </c>
      <c r="F13" s="101">
        <v>72.72727272727273</v>
      </c>
      <c r="G13" s="101">
        <v>91.17647058823529</v>
      </c>
      <c r="H13" s="101">
        <v>55.319148936170215</v>
      </c>
      <c r="I13" s="101">
        <v>60</v>
      </c>
      <c r="J13" s="101">
        <v>64.92753623188405</v>
      </c>
      <c r="K13" s="101">
        <v>70</v>
      </c>
      <c r="L13" s="101">
        <v>69.23076923076923</v>
      </c>
      <c r="M13" s="101">
        <v>72.72727272727273</v>
      </c>
      <c r="N13" s="101">
        <v>55.434782608695656</v>
      </c>
      <c r="O13" s="106">
        <v>60</v>
      </c>
      <c r="Q13" s="56"/>
      <c r="R13" s="206"/>
      <c r="S13" s="206"/>
      <c r="T13" s="206"/>
      <c r="U13" s="206"/>
      <c r="V13" s="206"/>
      <c r="W13" s="206"/>
      <c r="X13" s="206"/>
      <c r="Y13" s="206"/>
      <c r="Z13" s="206"/>
      <c r="AA13" s="206"/>
      <c r="AB13" s="206"/>
      <c r="AC13" s="206"/>
      <c r="AD13" s="206"/>
      <c r="AE13" s="206"/>
    </row>
    <row r="14" spans="1:31" ht="12.75">
      <c r="A14" s="51" t="s">
        <v>66</v>
      </c>
      <c r="B14" s="102">
        <v>65.39892517569244</v>
      </c>
      <c r="C14" s="102">
        <v>76.36363636363637</v>
      </c>
      <c r="D14" s="102">
        <v>67.08860759493672</v>
      </c>
      <c r="E14" s="102">
        <v>71.42857142857143</v>
      </c>
      <c r="F14" s="102">
        <v>63.42412451361867</v>
      </c>
      <c r="G14" s="102">
        <v>69.44444444444444</v>
      </c>
      <c r="H14" s="102">
        <v>61.53846153846154</v>
      </c>
      <c r="I14" s="102">
        <v>25</v>
      </c>
      <c r="J14" s="102">
        <v>66.35379061371842</v>
      </c>
      <c r="K14" s="102">
        <v>67.21311475409836</v>
      </c>
      <c r="L14" s="102">
        <v>65.80310880829016</v>
      </c>
      <c r="M14" s="102">
        <v>66.66666666666666</v>
      </c>
      <c r="N14" s="102">
        <v>61.53846153846154</v>
      </c>
      <c r="O14" s="105">
        <v>50</v>
      </c>
      <c r="Q14" s="57"/>
      <c r="R14" s="206"/>
      <c r="S14" s="206"/>
      <c r="T14" s="206"/>
      <c r="U14" s="206"/>
      <c r="V14" s="206"/>
      <c r="W14" s="206"/>
      <c r="X14" s="206"/>
      <c r="Y14" s="206"/>
      <c r="Z14" s="206"/>
      <c r="AA14" s="206"/>
      <c r="AB14" s="206"/>
      <c r="AC14" s="206"/>
      <c r="AD14" s="206"/>
      <c r="AE14" s="206"/>
    </row>
    <row r="15" spans="1:31" ht="12.75">
      <c r="A15" s="50" t="s">
        <v>114</v>
      </c>
      <c r="B15" s="101">
        <v>84.84848484848484</v>
      </c>
      <c r="C15" s="101">
        <v>61.53846153846154</v>
      </c>
      <c r="D15" s="101">
        <v>84.61538461538461</v>
      </c>
      <c r="E15" s="101">
        <v>59.29203539823009</v>
      </c>
      <c r="F15" s="101">
        <v>84.61538461538461</v>
      </c>
      <c r="G15" s="101">
        <v>60</v>
      </c>
      <c r="H15" s="101">
        <v>66.66666666666666</v>
      </c>
      <c r="I15" s="101">
        <v>52.5</v>
      </c>
      <c r="J15" s="101">
        <v>87.82608695652175</v>
      </c>
      <c r="K15" s="101">
        <v>60</v>
      </c>
      <c r="L15" s="101">
        <v>79.3103448275862</v>
      </c>
      <c r="M15" s="101">
        <v>50</v>
      </c>
      <c r="N15" s="101">
        <v>87.5</v>
      </c>
      <c r="O15" s="106">
        <v>100</v>
      </c>
      <c r="Q15" s="56"/>
      <c r="R15" s="206"/>
      <c r="S15" s="206"/>
      <c r="T15" s="206"/>
      <c r="U15" s="206"/>
      <c r="V15" s="206"/>
      <c r="W15" s="206"/>
      <c r="X15" s="206"/>
      <c r="Y15" s="206"/>
      <c r="Z15" s="206"/>
      <c r="AA15" s="206"/>
      <c r="AB15" s="206"/>
      <c r="AC15" s="206"/>
      <c r="AD15" s="206"/>
      <c r="AE15" s="206"/>
    </row>
    <row r="16" spans="1:31" ht="12.75">
      <c r="A16" s="51" t="s">
        <v>64</v>
      </c>
      <c r="B16" s="102">
        <v>61.49832277301528</v>
      </c>
      <c r="C16" s="102">
        <v>61.94690265486725</v>
      </c>
      <c r="D16" s="102">
        <v>65.28189910979229</v>
      </c>
      <c r="E16" s="102">
        <v>0</v>
      </c>
      <c r="F16" s="102">
        <v>64.94577006507592</v>
      </c>
      <c r="G16" s="102">
        <v>66.52173913043478</v>
      </c>
      <c r="H16" s="102">
        <v>54.662379421221864</v>
      </c>
      <c r="I16" s="102">
        <v>0</v>
      </c>
      <c r="J16" s="102">
        <v>60.00970245795602</v>
      </c>
      <c r="K16" s="102">
        <v>56.41025641025641</v>
      </c>
      <c r="L16" s="102">
        <v>63.91752577319587</v>
      </c>
      <c r="M16" s="102">
        <v>59.45945945945946</v>
      </c>
      <c r="N16" s="102">
        <v>58.18181818181818</v>
      </c>
      <c r="O16" s="105">
        <v>57.446808510638306</v>
      </c>
      <c r="Q16" s="57"/>
      <c r="R16" s="206"/>
      <c r="S16" s="206"/>
      <c r="T16" s="206"/>
      <c r="V16" s="206"/>
      <c r="W16" s="206"/>
      <c r="X16" s="206"/>
      <c r="Z16" s="206"/>
      <c r="AA16" s="206"/>
      <c r="AB16" s="206"/>
      <c r="AC16" s="206"/>
      <c r="AD16" s="206"/>
      <c r="AE16" s="206"/>
    </row>
    <row r="17" spans="1:30" ht="12.75">
      <c r="A17" s="50" t="s">
        <v>113</v>
      </c>
      <c r="B17" s="101">
        <v>66.986685988588</v>
      </c>
      <c r="C17" s="101">
        <v>65.7439446366782</v>
      </c>
      <c r="D17" s="101">
        <v>62.07513416815742</v>
      </c>
      <c r="E17" s="101">
        <v>70.07299270072993</v>
      </c>
      <c r="F17" s="101">
        <v>67.21063765488063</v>
      </c>
      <c r="G17" s="101">
        <v>74.08993576017131</v>
      </c>
      <c r="H17" s="101">
        <v>66.24472573839662</v>
      </c>
      <c r="I17" s="101">
        <v>75.86206896551724</v>
      </c>
      <c r="J17" s="101">
        <v>67.79825412221145</v>
      </c>
      <c r="K17" s="101">
        <v>66.36528028933093</v>
      </c>
      <c r="L17" s="101">
        <v>60.27667984189723</v>
      </c>
      <c r="M17" s="101">
        <v>62.16216216216216</v>
      </c>
      <c r="N17" s="101">
        <v>69.26229508196722</v>
      </c>
      <c r="O17" s="106">
        <v>50</v>
      </c>
      <c r="Q17" s="56"/>
      <c r="R17" s="206"/>
      <c r="S17" s="206"/>
      <c r="T17" s="206"/>
      <c r="U17" s="206"/>
      <c r="V17" s="206"/>
      <c r="W17" s="206"/>
      <c r="X17" s="206"/>
      <c r="Y17" s="206"/>
      <c r="Z17" s="206"/>
      <c r="AA17" s="206"/>
      <c r="AB17" s="206"/>
      <c r="AC17" s="206"/>
      <c r="AD17" s="206"/>
    </row>
    <row r="18" spans="1:31" ht="12.75">
      <c r="A18" s="51" t="s">
        <v>34</v>
      </c>
      <c r="B18" s="102">
        <v>72</v>
      </c>
      <c r="C18" s="102">
        <v>78.15126050420169</v>
      </c>
      <c r="D18" s="102">
        <v>68.79432624113475</v>
      </c>
      <c r="E18" s="102">
        <v>85.71428571428571</v>
      </c>
      <c r="F18" s="102">
        <v>72.97650130548303</v>
      </c>
      <c r="G18" s="102">
        <v>80.89887640449437</v>
      </c>
      <c r="H18" s="102">
        <v>70.2127659574468</v>
      </c>
      <c r="I18" s="102">
        <v>85.71428571428571</v>
      </c>
      <c r="J18" s="102">
        <v>72.24199288256227</v>
      </c>
      <c r="K18" s="102">
        <v>76.74418604651163</v>
      </c>
      <c r="L18" s="102">
        <v>69.10569105691057</v>
      </c>
      <c r="M18" s="102">
        <v>66.66666666666666</v>
      </c>
      <c r="N18" s="102">
        <v>69.11764705882352</v>
      </c>
      <c r="O18" s="105">
        <v>62.5</v>
      </c>
      <c r="Q18" s="57"/>
      <c r="R18" s="206"/>
      <c r="S18" s="206"/>
      <c r="T18" s="206"/>
      <c r="U18" s="206"/>
      <c r="V18" s="206"/>
      <c r="W18" s="206"/>
      <c r="X18" s="206"/>
      <c r="Y18" s="206"/>
      <c r="Z18" s="206"/>
      <c r="AA18" s="206"/>
      <c r="AB18" s="206"/>
      <c r="AC18" s="206"/>
      <c r="AD18" s="206"/>
      <c r="AE18" s="206"/>
    </row>
    <row r="19" spans="1:31" ht="12.75">
      <c r="A19" s="50" t="s">
        <v>115</v>
      </c>
      <c r="B19" s="101">
        <v>70.55434782608697</v>
      </c>
      <c r="C19" s="101">
        <v>72.88135593220339</v>
      </c>
      <c r="D19" s="101">
        <v>67.79089376053963</v>
      </c>
      <c r="E19" s="101">
        <v>69.1891891891892</v>
      </c>
      <c r="F19" s="101">
        <v>70.1340730466944</v>
      </c>
      <c r="G19" s="101">
        <v>73.17708333333334</v>
      </c>
      <c r="H19" s="101">
        <v>74</v>
      </c>
      <c r="I19" s="101">
        <v>73.01587301587301</v>
      </c>
      <c r="J19" s="101">
        <v>71.77434369763544</v>
      </c>
      <c r="K19" s="101">
        <v>73.04526748971193</v>
      </c>
      <c r="L19" s="101">
        <v>65.45454545454545</v>
      </c>
      <c r="M19" s="101">
        <v>81.14754098360656</v>
      </c>
      <c r="N19" s="101">
        <v>63.41463414634146</v>
      </c>
      <c r="O19" s="106">
        <v>74.6268656716418</v>
      </c>
      <c r="Q19" s="56"/>
      <c r="R19" s="206"/>
      <c r="S19" s="206"/>
      <c r="T19" s="206"/>
      <c r="U19" s="206"/>
      <c r="V19" s="206"/>
      <c r="W19" s="206"/>
      <c r="X19" s="206"/>
      <c r="Y19" s="206"/>
      <c r="Z19" s="206"/>
      <c r="AA19" s="206"/>
      <c r="AB19" s="206"/>
      <c r="AC19" s="206"/>
      <c r="AD19" s="206"/>
      <c r="AE19" s="206"/>
    </row>
    <row r="20" spans="1:31" ht="12.75">
      <c r="A20" s="51" t="s">
        <v>116</v>
      </c>
      <c r="B20" s="102">
        <v>63.65819417762671</v>
      </c>
      <c r="C20" s="102">
        <v>68.25053995680346</v>
      </c>
      <c r="D20" s="102">
        <v>63.115845539280954</v>
      </c>
      <c r="E20" s="102">
        <v>69.56521739130434</v>
      </c>
      <c r="F20" s="102">
        <v>64.70114386982439</v>
      </c>
      <c r="G20" s="102">
        <v>67.26342710997443</v>
      </c>
      <c r="H20" s="102">
        <v>63.38155515370705</v>
      </c>
      <c r="I20" s="102">
        <v>69.76744186046511</v>
      </c>
      <c r="J20" s="102">
        <v>63.5035544250962</v>
      </c>
      <c r="K20" s="102">
        <v>69.4760820045558</v>
      </c>
      <c r="L20" s="102">
        <v>64.71291866028707</v>
      </c>
      <c r="M20" s="102">
        <v>62.28070175438597</v>
      </c>
      <c r="N20" s="102">
        <v>59.855769230769226</v>
      </c>
      <c r="O20" s="105">
        <v>64.28571428571429</v>
      </c>
      <c r="Q20" s="57"/>
      <c r="R20" s="206"/>
      <c r="S20" s="206"/>
      <c r="T20" s="206"/>
      <c r="U20" s="206"/>
      <c r="V20" s="206"/>
      <c r="W20" s="206"/>
      <c r="X20" s="206"/>
      <c r="Y20" s="206"/>
      <c r="Z20" s="206"/>
      <c r="AA20" s="206"/>
      <c r="AB20" s="206"/>
      <c r="AC20" s="206"/>
      <c r="AD20" s="206"/>
      <c r="AE20" s="206"/>
    </row>
    <row r="21" spans="1:31" ht="12.75">
      <c r="A21" s="50" t="s">
        <v>117</v>
      </c>
      <c r="B21" s="101">
        <v>60.76826912149108</v>
      </c>
      <c r="C21" s="101">
        <v>69.90291262135922</v>
      </c>
      <c r="D21" s="101">
        <v>60.649087221095336</v>
      </c>
      <c r="E21" s="101">
        <v>78.0952380952381</v>
      </c>
      <c r="F21" s="101">
        <v>60.200250312891114</v>
      </c>
      <c r="G21" s="101">
        <v>66.12244897959184</v>
      </c>
      <c r="H21" s="101">
        <v>52.475247524752476</v>
      </c>
      <c r="I21" s="101">
        <v>72.72727272727273</v>
      </c>
      <c r="J21" s="101">
        <v>61.7628929525375</v>
      </c>
      <c r="K21" s="101">
        <v>71.68458781362007</v>
      </c>
      <c r="L21" s="101">
        <v>58.259325044404974</v>
      </c>
      <c r="M21" s="101">
        <v>64.47368421052632</v>
      </c>
      <c r="N21" s="101">
        <v>59.56678700361011</v>
      </c>
      <c r="O21" s="106">
        <v>64.70588235294117</v>
      </c>
      <c r="Q21" s="56"/>
      <c r="R21" s="206"/>
      <c r="S21" s="206"/>
      <c r="T21" s="206"/>
      <c r="U21" s="206"/>
      <c r="V21" s="206"/>
      <c r="W21" s="206"/>
      <c r="X21" s="206"/>
      <c r="Y21" s="206"/>
      <c r="Z21" s="206"/>
      <c r="AA21" s="206"/>
      <c r="AB21" s="206"/>
      <c r="AC21" s="206"/>
      <c r="AD21" s="206"/>
      <c r="AE21" s="206"/>
    </row>
    <row r="22" spans="1:31" ht="12.75">
      <c r="A22" s="52" t="s">
        <v>118</v>
      </c>
      <c r="B22" s="103">
        <v>64.64140306921391</v>
      </c>
      <c r="C22" s="103">
        <v>59.09090909090909</v>
      </c>
      <c r="D22" s="103">
        <v>61.8421052631579</v>
      </c>
      <c r="E22" s="103">
        <v>38.46153846153847</v>
      </c>
      <c r="F22" s="103">
        <v>64.69072164948454</v>
      </c>
      <c r="G22" s="103">
        <v>62.857142857142854</v>
      </c>
      <c r="H22" s="103">
        <v>69.74789915966386</v>
      </c>
      <c r="I22" s="103">
        <v>37.5</v>
      </c>
      <c r="J22" s="103">
        <v>64.89046773238603</v>
      </c>
      <c r="K22" s="103">
        <v>57.5</v>
      </c>
      <c r="L22" s="103">
        <v>65.32258064516128</v>
      </c>
      <c r="M22" s="103">
        <v>41.17647058823529</v>
      </c>
      <c r="N22" s="103">
        <v>60.150375939849624</v>
      </c>
      <c r="O22" s="107">
        <v>25</v>
      </c>
      <c r="Q22" s="58"/>
      <c r="R22" s="206"/>
      <c r="S22" s="206"/>
      <c r="T22" s="206"/>
      <c r="U22" s="206"/>
      <c r="V22" s="206"/>
      <c r="W22" s="206"/>
      <c r="X22" s="206"/>
      <c r="Y22" s="206"/>
      <c r="Z22" s="206"/>
      <c r="AA22" s="206"/>
      <c r="AB22" s="206"/>
      <c r="AC22" s="206"/>
      <c r="AD22" s="206"/>
      <c r="AE22" s="206"/>
    </row>
    <row r="23" spans="1:31" ht="12.75">
      <c r="A23" s="118" t="s">
        <v>70</v>
      </c>
      <c r="R23" s="206"/>
      <c r="S23" s="206"/>
      <c r="T23" s="206"/>
      <c r="U23" s="206"/>
      <c r="V23" s="206"/>
      <c r="W23" s="206"/>
      <c r="X23" s="206"/>
      <c r="Y23" s="206"/>
      <c r="Z23" s="206"/>
      <c r="AA23" s="206"/>
      <c r="AB23" s="206"/>
      <c r="AC23" s="206"/>
      <c r="AD23" s="206"/>
      <c r="AE23" s="206"/>
    </row>
    <row r="24" ht="12.75">
      <c r="A24" s="188" t="s">
        <v>71</v>
      </c>
    </row>
    <row r="26" ht="13.5" thickBot="1">
      <c r="A26" s="20" t="s">
        <v>143</v>
      </c>
    </row>
    <row r="27" spans="1:15" ht="13.5" thickTop="1">
      <c r="A27" s="201"/>
      <c r="B27" s="16"/>
      <c r="C27" s="16"/>
      <c r="D27" s="16"/>
      <c r="E27" s="16"/>
      <c r="F27" s="16"/>
      <c r="G27" s="16"/>
      <c r="H27" s="16"/>
      <c r="I27" s="16"/>
      <c r="J27" s="65"/>
      <c r="K27" s="539" t="s">
        <v>499</v>
      </c>
      <c r="L27" s="21"/>
      <c r="M27" s="21"/>
      <c r="N27" s="38"/>
      <c r="O27" s="38"/>
    </row>
    <row r="28" spans="1:15" ht="12" customHeight="1">
      <c r="A28" s="576"/>
      <c r="B28" s="562" t="s">
        <v>60</v>
      </c>
      <c r="C28" s="558"/>
      <c r="D28" s="548" t="s">
        <v>54</v>
      </c>
      <c r="E28" s="549"/>
      <c r="F28" s="556"/>
      <c r="G28" s="556"/>
      <c r="H28" s="556"/>
      <c r="I28" s="556"/>
      <c r="J28" s="556"/>
      <c r="K28" s="557"/>
      <c r="L28" s="66"/>
      <c r="M28" s="66"/>
      <c r="N28" s="543"/>
      <c r="O28" s="543"/>
    </row>
    <row r="29" spans="1:17" ht="49.5" customHeight="1">
      <c r="A29" s="576"/>
      <c r="B29" s="562"/>
      <c r="C29" s="558"/>
      <c r="D29" s="562" t="s">
        <v>104</v>
      </c>
      <c r="E29" s="558"/>
      <c r="F29" s="562" t="s">
        <v>105</v>
      </c>
      <c r="G29" s="558"/>
      <c r="H29" s="562" t="s">
        <v>106</v>
      </c>
      <c r="I29" s="545"/>
      <c r="J29" s="566" t="s">
        <v>107</v>
      </c>
      <c r="K29" s="544"/>
      <c r="L29" s="40"/>
      <c r="M29" s="40"/>
      <c r="N29" s="543"/>
      <c r="O29" s="543"/>
      <c r="Q29" s="33"/>
    </row>
    <row r="30" spans="1:29" ht="24.75" customHeight="1">
      <c r="A30" s="61"/>
      <c r="B30" s="64" t="s">
        <v>496</v>
      </c>
      <c r="C30" s="64" t="s">
        <v>497</v>
      </c>
      <c r="D30" s="64" t="s">
        <v>496</v>
      </c>
      <c r="E30" s="64" t="s">
        <v>497</v>
      </c>
      <c r="F30" s="64" t="s">
        <v>496</v>
      </c>
      <c r="G30" s="64" t="s">
        <v>497</v>
      </c>
      <c r="H30" s="64" t="s">
        <v>496</v>
      </c>
      <c r="I30" s="64" t="s">
        <v>497</v>
      </c>
      <c r="J30" s="64" t="s">
        <v>496</v>
      </c>
      <c r="K30" s="64" t="s">
        <v>497</v>
      </c>
      <c r="L30" s="40"/>
      <c r="M30" s="40"/>
      <c r="N30" s="40"/>
      <c r="O30" s="40"/>
      <c r="Q30" s="33"/>
      <c r="R30" s="98"/>
      <c r="S30" s="98"/>
      <c r="T30" s="98"/>
      <c r="U30" s="98"/>
      <c r="V30" s="98"/>
      <c r="W30" s="98"/>
      <c r="X30" s="98"/>
      <c r="Y30" s="98"/>
      <c r="Z30" s="98"/>
      <c r="AA30" s="98"/>
      <c r="AB30" s="108"/>
      <c r="AC30" s="108"/>
    </row>
    <row r="31" spans="1:29" ht="12.75">
      <c r="A31" s="7" t="s">
        <v>62</v>
      </c>
      <c r="B31" s="150">
        <v>67.78783253379852</v>
      </c>
      <c r="C31" s="150">
        <v>68.8149396237012</v>
      </c>
      <c r="D31" s="150">
        <v>65.55542631150402</v>
      </c>
      <c r="E31" s="150">
        <v>69.55128205128204</v>
      </c>
      <c r="F31" s="150">
        <v>69.70507020739088</v>
      </c>
      <c r="G31" s="150">
        <v>71.85128983308043</v>
      </c>
      <c r="H31" s="150">
        <v>69.41114898071203</v>
      </c>
      <c r="I31" s="150">
        <v>68.97475133894415</v>
      </c>
      <c r="J31" s="150">
        <v>65.70942306863716</v>
      </c>
      <c r="K31" s="213">
        <v>65.39877300613497</v>
      </c>
      <c r="L31" s="67"/>
      <c r="M31" s="67"/>
      <c r="N31" s="60"/>
      <c r="O31" s="43"/>
      <c r="Q31" s="57"/>
      <c r="R31" s="206"/>
      <c r="S31" s="206"/>
      <c r="T31" s="206"/>
      <c r="U31" s="206"/>
      <c r="V31" s="206"/>
      <c r="W31" s="206"/>
      <c r="X31" s="206"/>
      <c r="Y31" s="206"/>
      <c r="Z31" s="206"/>
      <c r="AA31" s="206"/>
      <c r="AB31" s="109"/>
      <c r="AC31" s="109"/>
    </row>
    <row r="32" spans="1:29" ht="12.75">
      <c r="A32" s="29" t="s">
        <v>22</v>
      </c>
      <c r="B32" s="101">
        <v>73.62637362637363</v>
      </c>
      <c r="C32" s="101">
        <v>78.94736842105263</v>
      </c>
      <c r="D32" s="101">
        <v>78.2051282051282</v>
      </c>
      <c r="E32" s="101">
        <v>100</v>
      </c>
      <c r="F32" s="101">
        <v>68.57142857142857</v>
      </c>
      <c r="G32" s="101">
        <v>100</v>
      </c>
      <c r="H32" s="101">
        <v>77.94117647058823</v>
      </c>
      <c r="I32" s="101">
        <v>50</v>
      </c>
      <c r="J32" s="101">
        <v>68.47826086956522</v>
      </c>
      <c r="K32" s="106">
        <v>100</v>
      </c>
      <c r="L32" s="67"/>
      <c r="M32" s="67"/>
      <c r="N32" s="60"/>
      <c r="O32" s="43"/>
      <c r="Q32" s="56"/>
      <c r="R32" s="206"/>
      <c r="S32" s="206"/>
      <c r="T32" s="206"/>
      <c r="U32" s="206"/>
      <c r="V32" s="206"/>
      <c r="W32" s="206"/>
      <c r="X32" s="206"/>
      <c r="Y32" s="206"/>
      <c r="Z32" s="206"/>
      <c r="AA32" s="206"/>
      <c r="AB32" s="109"/>
      <c r="AC32" s="109"/>
    </row>
    <row r="33" spans="1:29" ht="12.75">
      <c r="A33" s="51" t="s">
        <v>50</v>
      </c>
      <c r="B33" s="102">
        <v>74.23822714681441</v>
      </c>
      <c r="C33" s="102">
        <v>73.07692307692307</v>
      </c>
      <c r="D33" s="102">
        <v>72.72727272727273</v>
      </c>
      <c r="E33" s="102">
        <v>33.33333333333333</v>
      </c>
      <c r="F33" s="102">
        <v>72.81553398058253</v>
      </c>
      <c r="G33" s="102">
        <v>80</v>
      </c>
      <c r="H33" s="102">
        <v>74.8051948051948</v>
      </c>
      <c r="I33" s="102">
        <v>70</v>
      </c>
      <c r="J33" s="102">
        <v>75.22123893805309</v>
      </c>
      <c r="K33" s="105">
        <v>88.88888888888889</v>
      </c>
      <c r="L33" s="67"/>
      <c r="M33" s="67"/>
      <c r="N33" s="60"/>
      <c r="O33" s="43"/>
      <c r="Q33" s="57"/>
      <c r="R33" s="206"/>
      <c r="S33" s="206"/>
      <c r="T33" s="206"/>
      <c r="U33" s="206"/>
      <c r="V33" s="206"/>
      <c r="W33" s="206"/>
      <c r="X33" s="206"/>
      <c r="Y33" s="206"/>
      <c r="Z33" s="206"/>
      <c r="AA33" s="206"/>
      <c r="AB33" s="109"/>
      <c r="AC33" s="109"/>
    </row>
    <row r="34" spans="1:29" ht="12.75">
      <c r="A34" s="50" t="s">
        <v>65</v>
      </c>
      <c r="B34" s="101">
        <v>75.60767590618337</v>
      </c>
      <c r="C34" s="101">
        <v>67.2566371681416</v>
      </c>
      <c r="D34" s="101">
        <v>75.7918552036199</v>
      </c>
      <c r="E34" s="101">
        <v>52.94117647058824</v>
      </c>
      <c r="F34" s="101">
        <v>73.89705882352942</v>
      </c>
      <c r="G34" s="101">
        <v>88.88888888888889</v>
      </c>
      <c r="H34" s="101">
        <v>75.62396006655574</v>
      </c>
      <c r="I34" s="101">
        <v>64.91228070175438</v>
      </c>
      <c r="J34" s="101">
        <v>76.45687645687646</v>
      </c>
      <c r="K34" s="106">
        <v>66.66666666666666</v>
      </c>
      <c r="L34" s="67"/>
      <c r="M34" s="67"/>
      <c r="N34" s="60"/>
      <c r="O34" s="43"/>
      <c r="Q34" s="56"/>
      <c r="R34" s="206"/>
      <c r="S34" s="206"/>
      <c r="T34" s="206"/>
      <c r="U34" s="206"/>
      <c r="V34" s="206"/>
      <c r="W34" s="206"/>
      <c r="X34" s="206"/>
      <c r="Y34" s="206"/>
      <c r="Z34" s="206"/>
      <c r="AA34" s="206"/>
      <c r="AB34" s="109"/>
      <c r="AC34" s="109"/>
    </row>
    <row r="35" spans="1:29" ht="12.75">
      <c r="A35" s="51" t="s">
        <v>66</v>
      </c>
      <c r="B35" s="102">
        <v>69.37681825141631</v>
      </c>
      <c r="C35" s="102">
        <v>69.38775510204081</v>
      </c>
      <c r="D35" s="102">
        <v>67.8376268540203</v>
      </c>
      <c r="E35" s="102">
        <v>79.16666666666666</v>
      </c>
      <c r="F35" s="102">
        <v>68.7062937062937</v>
      </c>
      <c r="G35" s="102">
        <v>77.77777777777779</v>
      </c>
      <c r="H35" s="102">
        <v>70.29962546816479</v>
      </c>
      <c r="I35" s="102">
        <v>60.810810810810814</v>
      </c>
      <c r="J35" s="102">
        <v>69.5682451253482</v>
      </c>
      <c r="K35" s="105">
        <v>65.78947368421053</v>
      </c>
      <c r="L35" s="67"/>
      <c r="M35" s="67"/>
      <c r="N35" s="60"/>
      <c r="O35" s="43"/>
      <c r="Q35" s="57"/>
      <c r="R35" s="206"/>
      <c r="S35" s="206"/>
      <c r="T35" s="206"/>
      <c r="U35" s="206"/>
      <c r="V35" s="206"/>
      <c r="W35" s="206"/>
      <c r="X35" s="206"/>
      <c r="Y35" s="206"/>
      <c r="Z35" s="206"/>
      <c r="AA35" s="206"/>
      <c r="AB35" s="109"/>
      <c r="AC35" s="109"/>
    </row>
    <row r="36" spans="1:29" ht="12.75">
      <c r="A36" s="50" t="s">
        <v>114</v>
      </c>
      <c r="B36" s="101">
        <v>81.59246575342466</v>
      </c>
      <c r="C36" s="101">
        <v>66.3157894736842</v>
      </c>
      <c r="D36" s="101">
        <v>81.3397129186603</v>
      </c>
      <c r="E36" s="101">
        <v>76.92307692307693</v>
      </c>
      <c r="F36" s="101">
        <v>75.68807339449542</v>
      </c>
      <c r="G36" s="101">
        <v>78.57142857142857</v>
      </c>
      <c r="H36" s="101">
        <v>81.45161290322581</v>
      </c>
      <c r="I36" s="101">
        <v>65</v>
      </c>
      <c r="J36" s="101">
        <v>87.34693877551021</v>
      </c>
      <c r="K36" s="106">
        <v>37.5</v>
      </c>
      <c r="L36" s="67"/>
      <c r="M36" s="67"/>
      <c r="Q36" s="56"/>
      <c r="R36" s="206"/>
      <c r="S36" s="206"/>
      <c r="T36" s="206"/>
      <c r="U36" s="206"/>
      <c r="V36" s="206"/>
      <c r="W36" s="206"/>
      <c r="X36" s="206"/>
      <c r="Y36" s="206"/>
      <c r="Z36" s="206"/>
      <c r="AA36" s="206"/>
      <c r="AB36" s="109"/>
      <c r="AC36" s="109"/>
    </row>
    <row r="37" spans="1:29" ht="12.75">
      <c r="A37" s="51" t="s">
        <v>64</v>
      </c>
      <c r="B37" s="102">
        <v>66.26767439337505</v>
      </c>
      <c r="C37" s="102">
        <v>63.543191800878475</v>
      </c>
      <c r="D37" s="102">
        <v>65.46626828117628</v>
      </c>
      <c r="E37" s="102">
        <v>56.80473372781065</v>
      </c>
      <c r="F37" s="102">
        <v>69.77021784541928</v>
      </c>
      <c r="G37" s="102">
        <v>78.37837837837837</v>
      </c>
      <c r="H37" s="102">
        <v>68.80994323742415</v>
      </c>
      <c r="I37" s="102">
        <v>64.12556053811659</v>
      </c>
      <c r="J37" s="102">
        <v>62.045307443365694</v>
      </c>
      <c r="K37" s="105">
        <v>60</v>
      </c>
      <c r="L37" s="67"/>
      <c r="M37" s="67"/>
      <c r="Q37" s="57"/>
      <c r="R37" s="206"/>
      <c r="S37" s="206"/>
      <c r="T37" s="206"/>
      <c r="U37" s="206"/>
      <c r="V37" s="206"/>
      <c r="W37" s="206"/>
      <c r="X37" s="206"/>
      <c r="Y37" s="206"/>
      <c r="Z37" s="206"/>
      <c r="AA37" s="206"/>
      <c r="AB37" s="109"/>
      <c r="AC37" s="109"/>
    </row>
    <row r="38" spans="1:29" ht="12.75">
      <c r="A38" s="50" t="s">
        <v>113</v>
      </c>
      <c r="B38" s="101">
        <v>70.67976271516095</v>
      </c>
      <c r="C38" s="101">
        <v>71.656050955414</v>
      </c>
      <c r="D38" s="101">
        <v>70.1431156440204</v>
      </c>
      <c r="E38" s="101">
        <v>74.29467084639498</v>
      </c>
      <c r="F38" s="101">
        <v>72.68527074477915</v>
      </c>
      <c r="G38" s="101">
        <v>76.01476014760148</v>
      </c>
      <c r="H38" s="101">
        <v>71.38354614514304</v>
      </c>
      <c r="I38" s="101">
        <v>72.34401349072512</v>
      </c>
      <c r="J38" s="101">
        <v>68.34645669291338</v>
      </c>
      <c r="K38" s="106">
        <v>65.37467700258398</v>
      </c>
      <c r="L38" s="67"/>
      <c r="M38" s="67"/>
      <c r="Q38" s="56"/>
      <c r="R38" s="206"/>
      <c r="S38" s="206"/>
      <c r="T38" s="206"/>
      <c r="U38" s="206"/>
      <c r="V38" s="206"/>
      <c r="W38" s="206"/>
      <c r="X38" s="206"/>
      <c r="Y38" s="206"/>
      <c r="Z38" s="206"/>
      <c r="AA38" s="206"/>
      <c r="AB38" s="109"/>
      <c r="AC38" s="109"/>
    </row>
    <row r="39" spans="1:29" ht="12.75">
      <c r="A39" s="51" t="s">
        <v>34</v>
      </c>
      <c r="B39" s="102">
        <v>75.47280744732974</v>
      </c>
      <c r="C39" s="102">
        <v>72.2672064777328</v>
      </c>
      <c r="D39" s="102">
        <v>78.74316939890711</v>
      </c>
      <c r="E39" s="102">
        <v>78.26086956521739</v>
      </c>
      <c r="F39" s="102">
        <v>79.09371781668384</v>
      </c>
      <c r="G39" s="102">
        <v>69.89247311827957</v>
      </c>
      <c r="H39" s="102">
        <v>75.52286830613653</v>
      </c>
      <c r="I39" s="102">
        <v>70</v>
      </c>
      <c r="J39" s="102">
        <v>69.1162343900096</v>
      </c>
      <c r="K39" s="105">
        <v>74.15730337078652</v>
      </c>
      <c r="L39" s="67"/>
      <c r="M39" s="67"/>
      <c r="Q39" s="57"/>
      <c r="R39" s="206"/>
      <c r="S39" s="206"/>
      <c r="T39" s="206"/>
      <c r="U39" s="206"/>
      <c r="V39" s="206"/>
      <c r="W39" s="206"/>
      <c r="X39" s="206"/>
      <c r="Y39" s="206"/>
      <c r="Z39" s="206"/>
      <c r="AA39" s="206"/>
      <c r="AB39" s="109"/>
      <c r="AC39" s="109"/>
    </row>
    <row r="40" spans="1:29" ht="12.75">
      <c r="A40" s="50" t="s">
        <v>115</v>
      </c>
      <c r="B40" s="101">
        <v>70.31909581952704</v>
      </c>
      <c r="C40" s="101">
        <v>70.73002754820936</v>
      </c>
      <c r="D40" s="101">
        <v>69.27106067219555</v>
      </c>
      <c r="E40" s="101">
        <v>74.5398773006135</v>
      </c>
      <c r="F40" s="101">
        <v>72.23665223665223</v>
      </c>
      <c r="G40" s="101">
        <v>71.64750957854406</v>
      </c>
      <c r="H40" s="101">
        <v>71.41980611117928</v>
      </c>
      <c r="I40" s="101">
        <v>69.40133037694012</v>
      </c>
      <c r="J40" s="101">
        <v>68.46615252784919</v>
      </c>
      <c r="K40" s="106">
        <v>68.59903381642512</v>
      </c>
      <c r="L40" s="67"/>
      <c r="M40" s="67"/>
      <c r="Q40" s="56"/>
      <c r="R40" s="206"/>
      <c r="S40" s="206"/>
      <c r="T40" s="206"/>
      <c r="U40" s="206"/>
      <c r="V40" s="206"/>
      <c r="W40" s="206"/>
      <c r="X40" s="206"/>
      <c r="Y40" s="206"/>
      <c r="Z40" s="206"/>
      <c r="AA40" s="206"/>
      <c r="AB40" s="109"/>
      <c r="AC40" s="109"/>
    </row>
    <row r="41" spans="1:29" ht="12.75">
      <c r="A41" s="51" t="s">
        <v>116</v>
      </c>
      <c r="B41" s="102">
        <v>65.67133713385918</v>
      </c>
      <c r="C41" s="102">
        <v>64.45461479786422</v>
      </c>
      <c r="D41" s="102">
        <v>61.24240823871138</v>
      </c>
      <c r="E41" s="102">
        <v>64.85623003194888</v>
      </c>
      <c r="F41" s="102">
        <v>67.12754388690384</v>
      </c>
      <c r="G41" s="102">
        <v>64.61538461538461</v>
      </c>
      <c r="H41" s="102">
        <v>68.0409996544973</v>
      </c>
      <c r="I41" s="102">
        <v>66.7420814479638</v>
      </c>
      <c r="J41" s="102">
        <v>64.74924221548636</v>
      </c>
      <c r="K41" s="105">
        <v>60.47297297297297</v>
      </c>
      <c r="L41" s="67"/>
      <c r="M41" s="67"/>
      <c r="Q41" s="57"/>
      <c r="R41" s="206"/>
      <c r="S41" s="206"/>
      <c r="T41" s="206"/>
      <c r="U41" s="206"/>
      <c r="V41" s="206"/>
      <c r="W41" s="206"/>
      <c r="X41" s="206"/>
      <c r="Y41" s="206"/>
      <c r="Z41" s="206"/>
      <c r="AA41" s="206"/>
      <c r="AB41" s="109"/>
      <c r="AC41" s="109"/>
    </row>
    <row r="42" spans="1:29" ht="12.75">
      <c r="A42" s="50" t="s">
        <v>117</v>
      </c>
      <c r="B42" s="101">
        <v>63.696325807879596</v>
      </c>
      <c r="C42" s="101">
        <v>70.93933463796478</v>
      </c>
      <c r="D42" s="101">
        <v>61.64070612668744</v>
      </c>
      <c r="E42" s="101">
        <v>70.43478260869566</v>
      </c>
      <c r="F42" s="101">
        <v>65.72883172561629</v>
      </c>
      <c r="G42" s="101">
        <v>70.6140350877193</v>
      </c>
      <c r="H42" s="101">
        <v>64.79730464079991</v>
      </c>
      <c r="I42" s="101">
        <v>71.91283292978208</v>
      </c>
      <c r="J42" s="101">
        <v>62.0817843866171</v>
      </c>
      <c r="K42" s="106">
        <v>69.5364238410596</v>
      </c>
      <c r="L42" s="67"/>
      <c r="M42" s="67"/>
      <c r="Q42" s="56"/>
      <c r="R42" s="206"/>
      <c r="S42" s="206"/>
      <c r="T42" s="206"/>
      <c r="U42" s="206"/>
      <c r="V42" s="206"/>
      <c r="W42" s="206"/>
      <c r="X42" s="206"/>
      <c r="Y42" s="206"/>
      <c r="Z42" s="206"/>
      <c r="AA42" s="206"/>
      <c r="AB42" s="109"/>
      <c r="AC42" s="109"/>
    </row>
    <row r="43" spans="1:29" ht="12.75">
      <c r="A43" s="52" t="s">
        <v>118</v>
      </c>
      <c r="B43" s="103">
        <v>68.36619079990936</v>
      </c>
      <c r="C43" s="103">
        <v>52.17391304347826</v>
      </c>
      <c r="D43" s="103">
        <v>67.05882352941175</v>
      </c>
      <c r="E43" s="103">
        <v>38.46153846153847</v>
      </c>
      <c r="F43" s="103">
        <v>71.75368139223562</v>
      </c>
      <c r="G43" s="103">
        <v>57.14285714285714</v>
      </c>
      <c r="H43" s="103">
        <v>68.93509766855702</v>
      </c>
      <c r="I43" s="103">
        <v>60.46511627906976</v>
      </c>
      <c r="J43" s="103">
        <v>66.3833805476865</v>
      </c>
      <c r="K43" s="107">
        <v>50</v>
      </c>
      <c r="L43" s="67"/>
      <c r="M43" s="67"/>
      <c r="Q43" s="70"/>
      <c r="R43" s="206"/>
      <c r="S43" s="206"/>
      <c r="T43" s="206"/>
      <c r="U43" s="206"/>
      <c r="V43" s="206"/>
      <c r="W43" s="206"/>
      <c r="X43" s="206"/>
      <c r="Y43" s="206"/>
      <c r="Z43" s="206"/>
      <c r="AA43" s="206"/>
      <c r="AB43" s="108"/>
      <c r="AC43" s="108"/>
    </row>
    <row r="44" spans="1:29" ht="12.75">
      <c r="A44" s="118" t="s">
        <v>70</v>
      </c>
      <c r="K44" s="74"/>
      <c r="Q44" s="72"/>
      <c r="R44" s="206"/>
      <c r="S44" s="206"/>
      <c r="T44" s="206"/>
      <c r="U44" s="206"/>
      <c r="V44" s="206"/>
      <c r="W44" s="206"/>
      <c r="X44" s="206"/>
      <c r="Y44" s="206"/>
      <c r="Z44" s="206"/>
      <c r="AA44" s="206"/>
      <c r="AB44" s="72"/>
      <c r="AC44" s="72"/>
    </row>
    <row r="45" ht="12.75">
      <c r="A45" s="188" t="s">
        <v>71</v>
      </c>
    </row>
  </sheetData>
  <mergeCells count="19">
    <mergeCell ref="A1:B1"/>
    <mergeCell ref="L8:M8"/>
    <mergeCell ref="A7:A8"/>
    <mergeCell ref="D7:O7"/>
    <mergeCell ref="A28:A29"/>
    <mergeCell ref="O28:O29"/>
    <mergeCell ref="N28:N29"/>
    <mergeCell ref="B7:C8"/>
    <mergeCell ref="D8:E8"/>
    <mergeCell ref="N8:O8"/>
    <mergeCell ref="B28:C29"/>
    <mergeCell ref="D29:E29"/>
    <mergeCell ref="F29:G29"/>
    <mergeCell ref="H29:I29"/>
    <mergeCell ref="J29:K29"/>
    <mergeCell ref="D28:K28"/>
    <mergeCell ref="F8:G8"/>
    <mergeCell ref="H8:I8"/>
    <mergeCell ref="J8:K8"/>
  </mergeCells>
  <hyperlinks>
    <hyperlink ref="A1" location="Sommaire!A1" display="Retour sommaire"/>
  </hyperlinks>
  <printOptions/>
  <pageMargins left="0.38" right="0.17" top="1" bottom="1" header="0.39" footer="0.4921259845"/>
  <pageSetup horizontalDpi="600" verticalDpi="600" orientation="landscape" paperSize="9" scale="65"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1.xml><?xml version="1.0" encoding="utf-8"?>
<worksheet xmlns="http://schemas.openxmlformats.org/spreadsheetml/2006/main" xmlns:r="http://schemas.openxmlformats.org/officeDocument/2006/relationships">
  <dimension ref="A1:BO45"/>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59.00390625" style="0" customWidth="1"/>
    <col min="2" max="15" width="10.7109375" style="0" customWidth="1"/>
  </cols>
  <sheetData>
    <row r="1" spans="1:2" ht="12.75">
      <c r="A1" s="577" t="s">
        <v>79</v>
      </c>
      <c r="B1" s="577"/>
    </row>
    <row r="2" spans="1:2" ht="12.75">
      <c r="A2" s="323"/>
      <c r="B2" s="323"/>
    </row>
    <row r="3" ht="15">
      <c r="A3" s="326" t="s">
        <v>389</v>
      </c>
    </row>
    <row r="4" ht="15">
      <c r="A4" s="326"/>
    </row>
    <row r="5" ht="13.5" thickBot="1">
      <c r="A5" s="20" t="s">
        <v>130</v>
      </c>
    </row>
    <row r="6" spans="1:15" ht="13.5" thickTop="1">
      <c r="A6" s="201"/>
      <c r="B6" s="16"/>
      <c r="C6" s="16"/>
      <c r="D6" s="16"/>
      <c r="E6" s="16"/>
      <c r="F6" s="16"/>
      <c r="G6" s="16"/>
      <c r="H6" s="16"/>
      <c r="I6" s="16"/>
      <c r="J6" s="16"/>
      <c r="K6" s="16"/>
      <c r="L6" s="16"/>
      <c r="M6" s="16"/>
      <c r="N6" s="16"/>
      <c r="O6" s="539" t="s">
        <v>499</v>
      </c>
    </row>
    <row r="7" spans="1:15" ht="12.75" customHeight="1">
      <c r="A7" s="576" t="s">
        <v>59</v>
      </c>
      <c r="B7" s="562" t="s">
        <v>121</v>
      </c>
      <c r="C7" s="558"/>
      <c r="D7" s="554" t="s">
        <v>54</v>
      </c>
      <c r="E7" s="555"/>
      <c r="F7" s="579"/>
      <c r="G7" s="579"/>
      <c r="H7" s="579"/>
      <c r="I7" s="579"/>
      <c r="J7" s="579"/>
      <c r="K7" s="579"/>
      <c r="L7" s="579"/>
      <c r="M7" s="579"/>
      <c r="N7" s="579"/>
      <c r="O7" s="557"/>
    </row>
    <row r="8" spans="1:67" ht="49.5" customHeight="1">
      <c r="A8" s="576"/>
      <c r="B8" s="562"/>
      <c r="C8" s="558"/>
      <c r="D8" s="562" t="s">
        <v>102</v>
      </c>
      <c r="E8" s="558"/>
      <c r="F8" s="562" t="s">
        <v>55</v>
      </c>
      <c r="G8" s="558"/>
      <c r="H8" s="562" t="s">
        <v>35</v>
      </c>
      <c r="I8" s="558"/>
      <c r="J8" s="562" t="s">
        <v>108</v>
      </c>
      <c r="K8" s="558"/>
      <c r="L8" s="562" t="s">
        <v>103</v>
      </c>
      <c r="M8" s="558"/>
      <c r="N8" s="562" t="s">
        <v>57</v>
      </c>
      <c r="O8" s="544"/>
      <c r="Q8" s="33"/>
      <c r="R8" s="71"/>
      <c r="S8" s="95"/>
      <c r="T8" s="95"/>
      <c r="U8" s="95"/>
      <c r="V8" s="95"/>
      <c r="W8" s="95"/>
      <c r="X8" s="96"/>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row>
    <row r="9" spans="1:67" ht="24.75" customHeight="1">
      <c r="A9" s="61"/>
      <c r="B9" s="64" t="s">
        <v>496</v>
      </c>
      <c r="C9" s="64" t="s">
        <v>497</v>
      </c>
      <c r="D9" s="64" t="s">
        <v>496</v>
      </c>
      <c r="E9" s="64" t="s">
        <v>497</v>
      </c>
      <c r="F9" s="64" t="s">
        <v>496</v>
      </c>
      <c r="G9" s="64" t="s">
        <v>497</v>
      </c>
      <c r="H9" s="64" t="s">
        <v>496</v>
      </c>
      <c r="I9" s="64" t="s">
        <v>497</v>
      </c>
      <c r="J9" s="64" t="s">
        <v>496</v>
      </c>
      <c r="K9" s="64" t="s">
        <v>497</v>
      </c>
      <c r="L9" s="64" t="s">
        <v>496</v>
      </c>
      <c r="M9" s="64" t="s">
        <v>497</v>
      </c>
      <c r="N9" s="64" t="s">
        <v>496</v>
      </c>
      <c r="O9" s="64" t="s">
        <v>497</v>
      </c>
      <c r="Q9" s="33"/>
      <c r="R9" s="247"/>
      <c r="S9" s="73"/>
      <c r="T9" s="236"/>
      <c r="U9" s="73"/>
      <c r="V9" s="236"/>
      <c r="W9" s="73"/>
      <c r="X9" s="236"/>
      <c r="Y9" s="73"/>
      <c r="Z9" s="236"/>
      <c r="AA9" s="73"/>
      <c r="AB9" s="236"/>
      <c r="AC9" s="73"/>
      <c r="AD9" s="236"/>
      <c r="AE9" s="73"/>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row>
    <row r="10" spans="1:67" ht="12.75" customHeight="1">
      <c r="A10" s="7" t="s">
        <v>62</v>
      </c>
      <c r="B10" s="150">
        <v>49.45419594022473</v>
      </c>
      <c r="C10" s="150">
        <v>51.88536953242836</v>
      </c>
      <c r="D10" s="150">
        <v>49.9604743083004</v>
      </c>
      <c r="E10" s="150">
        <v>53.72460496613996</v>
      </c>
      <c r="F10" s="150">
        <v>50.569919377258834</v>
      </c>
      <c r="G10" s="150">
        <v>53.81083562901745</v>
      </c>
      <c r="H10" s="150">
        <v>48.55769230769231</v>
      </c>
      <c r="I10" s="150">
        <v>52.816901408450704</v>
      </c>
      <c r="J10" s="150">
        <v>49.52925898871845</v>
      </c>
      <c r="K10" s="150">
        <v>51.829268292682926</v>
      </c>
      <c r="L10" s="150">
        <v>47.133990507484484</v>
      </c>
      <c r="M10" s="150">
        <v>43.69230769230769</v>
      </c>
      <c r="N10" s="150">
        <v>44.57439896036387</v>
      </c>
      <c r="O10" s="213">
        <v>45</v>
      </c>
      <c r="Q10" s="57"/>
      <c r="R10" s="247"/>
      <c r="S10" s="247"/>
      <c r="T10" s="247"/>
      <c r="U10" s="247"/>
      <c r="V10" s="247"/>
      <c r="W10" s="247"/>
      <c r="X10" s="247"/>
      <c r="Y10" s="247"/>
      <c r="Z10" s="247"/>
      <c r="AA10" s="247"/>
      <c r="AB10" s="247"/>
      <c r="AC10" s="247"/>
      <c r="AD10" s="247"/>
      <c r="AE10" s="24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row>
    <row r="11" spans="1:67" ht="12.75">
      <c r="A11" s="29" t="s">
        <v>22</v>
      </c>
      <c r="B11" s="101">
        <v>52.94117647058824</v>
      </c>
      <c r="C11" s="101">
        <v>0</v>
      </c>
      <c r="D11" s="101">
        <v>33.33333333333333</v>
      </c>
      <c r="E11" s="101">
        <v>66.66666666666666</v>
      </c>
      <c r="F11" s="101">
        <v>60</v>
      </c>
      <c r="G11" s="101">
        <v>66.66666666666666</v>
      </c>
      <c r="H11" s="101">
        <v>33.33333333333333</v>
      </c>
      <c r="I11" s="101">
        <v>100</v>
      </c>
      <c r="J11" s="101">
        <v>51.162790697674424</v>
      </c>
      <c r="K11" s="101">
        <v>33.33333333333333</v>
      </c>
      <c r="L11" s="209" t="s">
        <v>53</v>
      </c>
      <c r="M11" s="101">
        <v>0</v>
      </c>
      <c r="N11" s="101">
        <v>66.66666666666666</v>
      </c>
      <c r="O11" s="106">
        <v>0</v>
      </c>
      <c r="Q11" s="70"/>
      <c r="R11" s="247"/>
      <c r="S11" s="247"/>
      <c r="T11" s="247"/>
      <c r="U11" s="247"/>
      <c r="V11" s="247"/>
      <c r="W11" s="247"/>
      <c r="X11" s="247"/>
      <c r="Y11" s="247"/>
      <c r="Z11" s="247"/>
      <c r="AA11" s="247"/>
      <c r="AB11" s="248"/>
      <c r="AC11" s="247"/>
      <c r="AD11" s="247"/>
      <c r="AE11" s="247"/>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row>
    <row r="12" spans="1:67" ht="12.75">
      <c r="A12" s="51" t="s">
        <v>50</v>
      </c>
      <c r="B12" s="102">
        <v>62.13592233009708</v>
      </c>
      <c r="C12" s="102">
        <v>50</v>
      </c>
      <c r="D12" s="102">
        <v>60</v>
      </c>
      <c r="E12" s="102">
        <v>100</v>
      </c>
      <c r="F12" s="102">
        <v>50</v>
      </c>
      <c r="G12" s="102">
        <v>75</v>
      </c>
      <c r="H12" s="102">
        <v>66.66666666666666</v>
      </c>
      <c r="I12" s="102">
        <v>100</v>
      </c>
      <c r="J12" s="102">
        <v>65.9090909090909</v>
      </c>
      <c r="K12" s="102">
        <v>25</v>
      </c>
      <c r="L12" s="102">
        <v>66.66666666666666</v>
      </c>
      <c r="M12" s="102">
        <v>50</v>
      </c>
      <c r="N12" s="102">
        <v>100</v>
      </c>
      <c r="O12" s="214" t="s">
        <v>53</v>
      </c>
      <c r="Q12" s="57"/>
      <c r="R12" s="247"/>
      <c r="S12" s="247"/>
      <c r="T12" s="247"/>
      <c r="U12" s="247"/>
      <c r="V12" s="247"/>
      <c r="W12" s="247"/>
      <c r="X12" s="247"/>
      <c r="Y12" s="247"/>
      <c r="Z12" s="247"/>
      <c r="AA12" s="247"/>
      <c r="AB12" s="247"/>
      <c r="AC12" s="247"/>
      <c r="AD12" s="247"/>
      <c r="AE12" s="248"/>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row>
    <row r="13" spans="1:67" ht="12.75">
      <c r="A13" s="50" t="s">
        <v>65</v>
      </c>
      <c r="B13" s="101">
        <v>54.27435387673957</v>
      </c>
      <c r="C13" s="101">
        <v>68.18181818181817</v>
      </c>
      <c r="D13" s="101">
        <v>63.41463414634146</v>
      </c>
      <c r="E13" s="101">
        <v>62.5</v>
      </c>
      <c r="F13" s="101">
        <v>61.111111111111114</v>
      </c>
      <c r="G13" s="101">
        <v>76.47058823529412</v>
      </c>
      <c r="H13" s="101">
        <v>38.46153846153847</v>
      </c>
      <c r="I13" s="101">
        <v>28.57142857142857</v>
      </c>
      <c r="J13" s="101">
        <v>52.1505376344086</v>
      </c>
      <c r="K13" s="101">
        <v>47.61904761904761</v>
      </c>
      <c r="L13" s="101">
        <v>61.81818181818181</v>
      </c>
      <c r="M13" s="101">
        <v>28.57142857142857</v>
      </c>
      <c r="N13" s="101">
        <v>35.294117647058826</v>
      </c>
      <c r="O13" s="106">
        <v>42.857142857142854</v>
      </c>
      <c r="Q13" s="70"/>
      <c r="R13" s="247"/>
      <c r="S13" s="247"/>
      <c r="T13" s="247"/>
      <c r="U13" s="247"/>
      <c r="V13" s="247"/>
      <c r="W13" s="247"/>
      <c r="X13" s="247"/>
      <c r="Y13" s="247"/>
      <c r="Z13" s="247"/>
      <c r="AA13" s="247"/>
      <c r="AB13" s="247"/>
      <c r="AC13" s="247"/>
      <c r="AD13" s="247"/>
      <c r="AE13" s="247"/>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row>
    <row r="14" spans="1:67" ht="12.75">
      <c r="A14" s="51" t="s">
        <v>66</v>
      </c>
      <c r="B14" s="102">
        <v>47.902571041948576</v>
      </c>
      <c r="C14" s="102">
        <v>42.857142857142854</v>
      </c>
      <c r="D14" s="102">
        <v>46.464646464646464</v>
      </c>
      <c r="E14" s="102">
        <v>27.27272727272727</v>
      </c>
      <c r="F14" s="102">
        <v>44.87951807228915</v>
      </c>
      <c r="G14" s="102">
        <v>66.66666666666666</v>
      </c>
      <c r="H14" s="102">
        <v>34.04255319148936</v>
      </c>
      <c r="I14" s="102">
        <v>0</v>
      </c>
      <c r="J14" s="102">
        <v>50.48543689320388</v>
      </c>
      <c r="K14" s="102">
        <v>37.5</v>
      </c>
      <c r="L14" s="102">
        <v>49.137931034482754</v>
      </c>
      <c r="M14" s="102">
        <v>0</v>
      </c>
      <c r="N14" s="102">
        <v>40</v>
      </c>
      <c r="O14" s="105">
        <v>40</v>
      </c>
      <c r="Q14" s="57"/>
      <c r="R14" s="247"/>
      <c r="S14" s="247"/>
      <c r="T14" s="247"/>
      <c r="U14" s="247"/>
      <c r="V14" s="247"/>
      <c r="W14" s="247"/>
      <c r="X14" s="247"/>
      <c r="Y14" s="247"/>
      <c r="Z14" s="247"/>
      <c r="AA14" s="247"/>
      <c r="AB14" s="247"/>
      <c r="AC14" s="247"/>
      <c r="AD14" s="247"/>
      <c r="AE14" s="247"/>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row>
    <row r="15" spans="1:67" ht="12.75">
      <c r="A15" s="50" t="s">
        <v>114</v>
      </c>
      <c r="B15" s="101">
        <v>67.66917293233082</v>
      </c>
      <c r="C15" s="101">
        <v>42.857142857142854</v>
      </c>
      <c r="D15" s="101">
        <v>100</v>
      </c>
      <c r="E15" s="101">
        <v>43.75</v>
      </c>
      <c r="F15" s="101">
        <v>60</v>
      </c>
      <c r="G15" s="101">
        <v>54.54545454545454</v>
      </c>
      <c r="H15" s="101">
        <v>75</v>
      </c>
      <c r="I15" s="101">
        <v>52.38095238095239</v>
      </c>
      <c r="J15" s="101">
        <v>72.41379310344827</v>
      </c>
      <c r="K15" s="101">
        <v>100</v>
      </c>
      <c r="L15" s="101">
        <v>75</v>
      </c>
      <c r="M15" s="101">
        <v>0</v>
      </c>
      <c r="N15" s="101">
        <v>50</v>
      </c>
      <c r="O15" s="106">
        <v>100</v>
      </c>
      <c r="Q15" s="70"/>
      <c r="R15" s="247"/>
      <c r="S15" s="247"/>
      <c r="T15" s="247"/>
      <c r="U15" s="247"/>
      <c r="V15" s="247"/>
      <c r="W15" s="247"/>
      <c r="X15" s="247"/>
      <c r="Y15" s="247"/>
      <c r="Z15" s="247"/>
      <c r="AA15" s="247"/>
      <c r="AB15" s="247"/>
      <c r="AC15" s="247"/>
      <c r="AD15" s="247"/>
      <c r="AE15" s="247"/>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row>
    <row r="16" spans="1:67" ht="12.75">
      <c r="A16" s="51" t="s">
        <v>64</v>
      </c>
      <c r="B16" s="102">
        <v>41.1349844185665</v>
      </c>
      <c r="C16" s="102">
        <v>41.269841269841265</v>
      </c>
      <c r="D16" s="102">
        <v>47.745358090185675</v>
      </c>
      <c r="E16" s="215" t="s">
        <v>53</v>
      </c>
      <c r="F16" s="102">
        <v>45.87433762301287</v>
      </c>
      <c r="G16" s="102">
        <v>44.91525423728814</v>
      </c>
      <c r="H16" s="102">
        <v>32.432432432432435</v>
      </c>
      <c r="I16" s="215" t="s">
        <v>53</v>
      </c>
      <c r="J16" s="102">
        <v>39.126662810873334</v>
      </c>
      <c r="K16" s="102">
        <v>43.93063583815029</v>
      </c>
      <c r="L16" s="102">
        <v>40.88291746641075</v>
      </c>
      <c r="M16" s="102">
        <v>37.5</v>
      </c>
      <c r="N16" s="102">
        <v>40.85106382978723</v>
      </c>
      <c r="O16" s="105">
        <v>32.142857142857146</v>
      </c>
      <c r="Q16" s="57"/>
      <c r="R16" s="247"/>
      <c r="S16" s="247"/>
      <c r="T16" s="247"/>
      <c r="U16" s="72"/>
      <c r="V16" s="247"/>
      <c r="W16" s="247"/>
      <c r="X16" s="247"/>
      <c r="Y16" s="72"/>
      <c r="Z16" s="247"/>
      <c r="AA16" s="247"/>
      <c r="AB16" s="247"/>
      <c r="AC16" s="72"/>
      <c r="AD16" s="247"/>
      <c r="AE16" s="247"/>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row>
    <row r="17" spans="1:67" ht="12.75">
      <c r="A17" s="50" t="s">
        <v>113</v>
      </c>
      <c r="B17" s="101">
        <v>51.19448452781786</v>
      </c>
      <c r="C17" s="101">
        <v>51.488095238095234</v>
      </c>
      <c r="D17" s="101">
        <v>47.13375796178344</v>
      </c>
      <c r="E17" s="101">
        <v>50.617283950617285</v>
      </c>
      <c r="F17" s="101">
        <v>50.42780748663102</v>
      </c>
      <c r="G17" s="101">
        <v>54.339622641509436</v>
      </c>
      <c r="H17" s="101">
        <v>49.6</v>
      </c>
      <c r="I17" s="101">
        <v>61.904761904761905</v>
      </c>
      <c r="J17" s="101">
        <v>52.760387023335234</v>
      </c>
      <c r="K17" s="101">
        <v>51.98776758409785</v>
      </c>
      <c r="L17" s="101">
        <v>43.214285714285715</v>
      </c>
      <c r="M17" s="101">
        <v>43.18181818181818</v>
      </c>
      <c r="N17" s="101">
        <v>48.507462686567166</v>
      </c>
      <c r="O17" s="106">
        <v>46.15384615384615</v>
      </c>
      <c r="Q17" s="70"/>
      <c r="R17" s="247"/>
      <c r="S17" s="247"/>
      <c r="T17" s="247"/>
      <c r="U17" s="247"/>
      <c r="V17" s="247"/>
      <c r="W17" s="247"/>
      <c r="X17" s="247"/>
      <c r="Y17" s="247"/>
      <c r="Z17" s="247"/>
      <c r="AA17" s="247"/>
      <c r="AB17" s="247"/>
      <c r="AC17" s="247"/>
      <c r="AD17" s="247"/>
      <c r="AE17" s="247"/>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row>
    <row r="18" spans="1:67" ht="12.75">
      <c r="A18" s="51" t="s">
        <v>34</v>
      </c>
      <c r="B18" s="102">
        <v>60.27696793002916</v>
      </c>
      <c r="C18" s="102">
        <v>56.25</v>
      </c>
      <c r="D18" s="102">
        <v>57.3170731707317</v>
      </c>
      <c r="E18" s="102">
        <v>78.57142857142857</v>
      </c>
      <c r="F18" s="102">
        <v>59.85037406483791</v>
      </c>
      <c r="G18" s="102">
        <v>64.86486486486487</v>
      </c>
      <c r="H18" s="102">
        <v>75</v>
      </c>
      <c r="I18" s="102">
        <v>100</v>
      </c>
      <c r="J18" s="102">
        <v>60.26315789473684</v>
      </c>
      <c r="K18" s="102">
        <v>43.24324324324324</v>
      </c>
      <c r="L18" s="102">
        <v>57.14285714285714</v>
      </c>
      <c r="M18" s="102">
        <v>40</v>
      </c>
      <c r="N18" s="102">
        <v>71.875</v>
      </c>
      <c r="O18" s="105">
        <v>40</v>
      </c>
      <c r="Q18" s="57"/>
      <c r="R18" s="247"/>
      <c r="S18" s="247"/>
      <c r="T18" s="247"/>
      <c r="U18" s="247"/>
      <c r="V18" s="247"/>
      <c r="W18" s="247"/>
      <c r="X18" s="247"/>
      <c r="Y18" s="247"/>
      <c r="Z18" s="247"/>
      <c r="AA18" s="247"/>
      <c r="AB18" s="247"/>
      <c r="AC18" s="247"/>
      <c r="AD18" s="247"/>
      <c r="AE18" s="247"/>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row>
    <row r="19" spans="1:67" ht="12.75">
      <c r="A19" s="50" t="s">
        <v>115</v>
      </c>
      <c r="B19" s="101">
        <v>60.549595332204035</v>
      </c>
      <c r="C19" s="101">
        <v>59.21985815602837</v>
      </c>
      <c r="D19" s="101">
        <v>58.550724637681164</v>
      </c>
      <c r="E19" s="101">
        <v>55.96330275229357</v>
      </c>
      <c r="F19" s="101">
        <v>59.159397303727204</v>
      </c>
      <c r="G19" s="101">
        <v>58.995815899581594</v>
      </c>
      <c r="H19" s="101">
        <v>68.24324324324324</v>
      </c>
      <c r="I19" s="101">
        <v>45</v>
      </c>
      <c r="J19" s="101">
        <v>61.983999999999995</v>
      </c>
      <c r="K19" s="101">
        <v>61.648745519713266</v>
      </c>
      <c r="L19" s="101">
        <v>56.92883895131086</v>
      </c>
      <c r="M19" s="101">
        <v>61.33333333333333</v>
      </c>
      <c r="N19" s="101">
        <v>47.30538922155689</v>
      </c>
      <c r="O19" s="106">
        <v>58.97435897435898</v>
      </c>
      <c r="Q19" s="70"/>
      <c r="R19" s="247"/>
      <c r="S19" s="247"/>
      <c r="T19" s="247"/>
      <c r="U19" s="247"/>
      <c r="V19" s="247"/>
      <c r="W19" s="247"/>
      <c r="X19" s="247"/>
      <c r="Y19" s="247"/>
      <c r="Z19" s="247"/>
      <c r="AA19" s="247"/>
      <c r="AB19" s="247"/>
      <c r="AC19" s="247"/>
      <c r="AD19" s="247"/>
      <c r="AE19" s="247"/>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row>
    <row r="20" spans="1:67" ht="12.75">
      <c r="A20" s="51" t="s">
        <v>116</v>
      </c>
      <c r="B20" s="102">
        <v>48.432011240978476</v>
      </c>
      <c r="C20" s="102">
        <v>50.37593984962406</v>
      </c>
      <c r="D20" s="102">
        <v>49.70484061393152</v>
      </c>
      <c r="E20" s="102">
        <v>57.831325301204814</v>
      </c>
      <c r="F20" s="102">
        <v>49.50055493895672</v>
      </c>
      <c r="G20" s="102">
        <v>49.760765550239235</v>
      </c>
      <c r="H20" s="102">
        <v>49.72067039106145</v>
      </c>
      <c r="I20" s="102">
        <v>68.75</v>
      </c>
      <c r="J20" s="102">
        <v>48.154381240884106</v>
      </c>
      <c r="K20" s="102">
        <v>50</v>
      </c>
      <c r="L20" s="102">
        <v>47.43455497382199</v>
      </c>
      <c r="M20" s="102">
        <v>48.333333333333336</v>
      </c>
      <c r="N20" s="102">
        <v>44.533762057877816</v>
      </c>
      <c r="O20" s="105">
        <v>42.857142857142854</v>
      </c>
      <c r="Q20" s="57"/>
      <c r="R20" s="247"/>
      <c r="S20" s="247"/>
      <c r="T20" s="247"/>
      <c r="U20" s="247"/>
      <c r="V20" s="247"/>
      <c r="W20" s="247"/>
      <c r="X20" s="247"/>
      <c r="Y20" s="247"/>
      <c r="Z20" s="247"/>
      <c r="AA20" s="247"/>
      <c r="AB20" s="247"/>
      <c r="AC20" s="247"/>
      <c r="AD20" s="247"/>
      <c r="AE20" s="247"/>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row>
    <row r="21" spans="1:67" ht="12.75">
      <c r="A21" s="50" t="s">
        <v>117</v>
      </c>
      <c r="B21" s="101">
        <v>45.279578606158836</v>
      </c>
      <c r="C21" s="101">
        <v>53.80434782608695</v>
      </c>
      <c r="D21" s="101">
        <v>43.52517985611511</v>
      </c>
      <c r="E21" s="101">
        <v>56.36363636363636</v>
      </c>
      <c r="F21" s="101">
        <v>47.66493699036323</v>
      </c>
      <c r="G21" s="101">
        <v>51.33333333333333</v>
      </c>
      <c r="H21" s="101">
        <v>43.103448275862064</v>
      </c>
      <c r="I21" s="101">
        <v>40</v>
      </c>
      <c r="J21" s="101">
        <v>44.687842278203725</v>
      </c>
      <c r="K21" s="101">
        <v>54.32098765432099</v>
      </c>
      <c r="L21" s="101">
        <v>42.9042904290429</v>
      </c>
      <c r="M21" s="101">
        <v>37.5</v>
      </c>
      <c r="N21" s="101">
        <v>44.370860927152314</v>
      </c>
      <c r="O21" s="106">
        <v>47.05882352941176</v>
      </c>
      <c r="Q21" s="70"/>
      <c r="R21" s="247"/>
      <c r="S21" s="247"/>
      <c r="T21" s="247"/>
      <c r="U21" s="247"/>
      <c r="V21" s="247"/>
      <c r="W21" s="247"/>
      <c r="X21" s="247"/>
      <c r="Y21" s="247"/>
      <c r="Z21" s="247"/>
      <c r="AA21" s="247"/>
      <c r="AB21" s="247"/>
      <c r="AC21" s="247"/>
      <c r="AD21" s="247"/>
      <c r="AE21" s="247"/>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row>
    <row r="22" spans="1:31" ht="12.75">
      <c r="A22" s="52" t="s">
        <v>118</v>
      </c>
      <c r="B22" s="103">
        <v>48.62591138530566</v>
      </c>
      <c r="C22" s="103">
        <v>20</v>
      </c>
      <c r="D22" s="103">
        <v>47.96747967479675</v>
      </c>
      <c r="E22" s="103">
        <v>20</v>
      </c>
      <c r="F22" s="103">
        <v>49.148418491484186</v>
      </c>
      <c r="G22" s="103">
        <v>38.88888888888889</v>
      </c>
      <c r="H22" s="103">
        <v>49.2063492063492</v>
      </c>
      <c r="I22" s="103">
        <v>0</v>
      </c>
      <c r="J22" s="103">
        <v>49.18200408997955</v>
      </c>
      <c r="K22" s="103">
        <v>33.33333333333333</v>
      </c>
      <c r="L22" s="103">
        <v>49.28571428571429</v>
      </c>
      <c r="M22" s="103">
        <v>11.11111111111111</v>
      </c>
      <c r="N22" s="103">
        <v>36.76470588235294</v>
      </c>
      <c r="O22" s="107">
        <v>0</v>
      </c>
      <c r="Q22" s="58"/>
      <c r="R22" s="206"/>
      <c r="S22" s="206"/>
      <c r="T22" s="206"/>
      <c r="U22" s="206"/>
      <c r="V22" s="206"/>
      <c r="W22" s="206"/>
      <c r="X22" s="206"/>
      <c r="Y22" s="206"/>
      <c r="Z22" s="206"/>
      <c r="AA22" s="206"/>
      <c r="AB22" s="206"/>
      <c r="AC22" s="206"/>
      <c r="AD22" s="206"/>
      <c r="AE22" s="206"/>
    </row>
    <row r="23" spans="1:31" ht="12.75">
      <c r="A23" s="118" t="s">
        <v>70</v>
      </c>
      <c r="R23" s="206"/>
      <c r="S23" s="206"/>
      <c r="T23" s="206"/>
      <c r="U23" s="206"/>
      <c r="V23" s="206"/>
      <c r="W23" s="206"/>
      <c r="X23" s="206"/>
      <c r="Y23" s="206"/>
      <c r="Z23" s="206"/>
      <c r="AA23" s="206"/>
      <c r="AB23" s="206"/>
      <c r="AC23" s="206"/>
      <c r="AD23" s="206"/>
      <c r="AE23" s="206"/>
    </row>
    <row r="24" spans="1:27" ht="12.75">
      <c r="A24" s="188" t="s">
        <v>71</v>
      </c>
      <c r="V24" s="206"/>
      <c r="Z24" s="206"/>
      <c r="AA24" s="206"/>
    </row>
    <row r="26" ht="13.5" thickBot="1">
      <c r="A26" s="20" t="s">
        <v>130</v>
      </c>
    </row>
    <row r="27" spans="1:15" ht="13.5" thickTop="1">
      <c r="A27" s="201"/>
      <c r="B27" s="16"/>
      <c r="C27" s="16"/>
      <c r="D27" s="16"/>
      <c r="E27" s="16"/>
      <c r="F27" s="16"/>
      <c r="G27" s="16"/>
      <c r="H27" s="16"/>
      <c r="I27" s="16"/>
      <c r="J27" s="65"/>
      <c r="K27" s="539" t="s">
        <v>499</v>
      </c>
      <c r="L27" s="21"/>
      <c r="M27" s="21"/>
      <c r="N27" s="38"/>
      <c r="O27" s="38"/>
    </row>
    <row r="28" spans="1:15" ht="12" customHeight="1">
      <c r="A28" s="576" t="s">
        <v>60</v>
      </c>
      <c r="B28" s="562" t="s">
        <v>60</v>
      </c>
      <c r="C28" s="558"/>
      <c r="D28" s="548" t="s">
        <v>54</v>
      </c>
      <c r="E28" s="549"/>
      <c r="F28" s="556"/>
      <c r="G28" s="556"/>
      <c r="H28" s="556"/>
      <c r="I28" s="556"/>
      <c r="J28" s="556"/>
      <c r="K28" s="557"/>
      <c r="L28" s="66"/>
      <c r="M28" s="66"/>
      <c r="N28" s="543"/>
      <c r="O28" s="543"/>
    </row>
    <row r="29" spans="1:17" ht="49.5" customHeight="1">
      <c r="A29" s="576"/>
      <c r="B29" s="562"/>
      <c r="C29" s="558"/>
      <c r="D29" s="562" t="s">
        <v>104</v>
      </c>
      <c r="E29" s="558"/>
      <c r="F29" s="562" t="s">
        <v>105</v>
      </c>
      <c r="G29" s="558"/>
      <c r="H29" s="562" t="s">
        <v>106</v>
      </c>
      <c r="I29" s="545"/>
      <c r="J29" s="566" t="s">
        <v>107</v>
      </c>
      <c r="K29" s="544"/>
      <c r="L29" s="40"/>
      <c r="M29" s="40"/>
      <c r="N29" s="543"/>
      <c r="O29" s="543"/>
      <c r="Q29" s="33"/>
    </row>
    <row r="30" spans="1:29" ht="24.75" customHeight="1">
      <c r="A30" s="61"/>
      <c r="B30" s="64" t="s">
        <v>496</v>
      </c>
      <c r="C30" s="64" t="s">
        <v>497</v>
      </c>
      <c r="D30" s="64" t="s">
        <v>496</v>
      </c>
      <c r="E30" s="64" t="s">
        <v>497</v>
      </c>
      <c r="F30" s="64" t="s">
        <v>496</v>
      </c>
      <c r="G30" s="64" t="s">
        <v>497</v>
      </c>
      <c r="H30" s="64" t="s">
        <v>496</v>
      </c>
      <c r="I30" s="64" t="s">
        <v>497</v>
      </c>
      <c r="J30" s="64" t="s">
        <v>496</v>
      </c>
      <c r="K30" s="64" t="s">
        <v>497</v>
      </c>
      <c r="L30" s="40"/>
      <c r="M30" s="40"/>
      <c r="N30" s="40"/>
      <c r="O30" s="40"/>
      <c r="Q30" s="33"/>
      <c r="R30" s="98"/>
      <c r="S30" s="98"/>
      <c r="T30" s="98"/>
      <c r="U30" s="98"/>
      <c r="V30" s="98"/>
      <c r="W30" s="98"/>
      <c r="X30" s="98"/>
      <c r="Y30" s="98"/>
      <c r="Z30" s="98"/>
      <c r="AA30" s="98"/>
      <c r="AB30" s="108"/>
      <c r="AC30" s="108"/>
    </row>
    <row r="31" spans="1:29" ht="12.75">
      <c r="A31" s="7" t="s">
        <v>62</v>
      </c>
      <c r="B31" s="150">
        <v>53.47391304347826</v>
      </c>
      <c r="C31" s="150">
        <v>53.190464724295694</v>
      </c>
      <c r="D31" s="150">
        <v>50.93608516539544</v>
      </c>
      <c r="E31" s="150">
        <v>57.31310942578548</v>
      </c>
      <c r="F31" s="150">
        <v>55.64421855146124</v>
      </c>
      <c r="G31" s="150">
        <v>55.68942436412316</v>
      </c>
      <c r="H31" s="150">
        <v>55.192445720437824</v>
      </c>
      <c r="I31" s="150">
        <v>53.31547220361688</v>
      </c>
      <c r="J31" s="150">
        <v>51.296522269676636</v>
      </c>
      <c r="K31" s="213">
        <v>47.27272727272727</v>
      </c>
      <c r="L31" s="67"/>
      <c r="M31" s="67"/>
      <c r="N31" s="60"/>
      <c r="O31" s="43"/>
      <c r="Q31" s="57"/>
      <c r="R31" s="206"/>
      <c r="S31" s="206"/>
      <c r="T31" s="206"/>
      <c r="U31" s="206"/>
      <c r="V31" s="206"/>
      <c r="W31" s="206"/>
      <c r="X31" s="206"/>
      <c r="Y31" s="206"/>
      <c r="Z31" s="206"/>
      <c r="AA31" s="206"/>
      <c r="AB31" s="109"/>
      <c r="AC31" s="109"/>
    </row>
    <row r="32" spans="1:29" ht="12.75">
      <c r="A32" s="29" t="s">
        <v>22</v>
      </c>
      <c r="B32" s="101">
        <v>52.94117647058824</v>
      </c>
      <c r="C32" s="101">
        <v>66.66666666666666</v>
      </c>
      <c r="D32" s="101">
        <v>59.64912280701754</v>
      </c>
      <c r="E32" s="101">
        <v>66.66666666666666</v>
      </c>
      <c r="F32" s="101">
        <v>47.82608695652174</v>
      </c>
      <c r="G32" s="101">
        <v>100</v>
      </c>
      <c r="H32" s="101">
        <v>50</v>
      </c>
      <c r="I32" s="101">
        <v>42.857142857142854</v>
      </c>
      <c r="J32" s="101">
        <v>50.79365079365079</v>
      </c>
      <c r="K32" s="106">
        <v>100</v>
      </c>
      <c r="L32" s="67"/>
      <c r="M32" s="67"/>
      <c r="N32" s="60"/>
      <c r="O32" s="43"/>
      <c r="Q32" s="56"/>
      <c r="R32" s="206"/>
      <c r="S32" s="206"/>
      <c r="T32" s="206"/>
      <c r="U32" s="206"/>
      <c r="V32" s="206"/>
      <c r="W32" s="206"/>
      <c r="X32" s="206"/>
      <c r="Y32" s="206"/>
      <c r="Z32" s="206"/>
      <c r="AA32" s="206"/>
      <c r="AB32" s="109"/>
      <c r="AC32" s="109"/>
    </row>
    <row r="33" spans="1:29" ht="12.75">
      <c r="A33" s="51" t="s">
        <v>50</v>
      </c>
      <c r="B33" s="102">
        <v>62.231759656652365</v>
      </c>
      <c r="C33" s="102">
        <v>50</v>
      </c>
      <c r="D33" s="102">
        <v>59.756097560975604</v>
      </c>
      <c r="E33" s="102">
        <v>50</v>
      </c>
      <c r="F33" s="102">
        <v>71.21212121212122</v>
      </c>
      <c r="G33" s="102">
        <v>50</v>
      </c>
      <c r="H33" s="102">
        <v>60.311284046692606</v>
      </c>
      <c r="I33" s="102">
        <v>42.857142857142854</v>
      </c>
      <c r="J33" s="102">
        <v>63.934426229508205</v>
      </c>
      <c r="K33" s="105">
        <v>80</v>
      </c>
      <c r="L33" s="67"/>
      <c r="M33" s="67"/>
      <c r="N33" s="60"/>
      <c r="O33" s="43"/>
      <c r="Q33" s="57"/>
      <c r="R33" s="206"/>
      <c r="S33" s="206"/>
      <c r="T33" s="206"/>
      <c r="U33" s="206"/>
      <c r="V33" s="206"/>
      <c r="W33" s="206"/>
      <c r="X33" s="206"/>
      <c r="Y33" s="206"/>
      <c r="Z33" s="206"/>
      <c r="AA33" s="206"/>
      <c r="AB33" s="109"/>
      <c r="AC33" s="109"/>
    </row>
    <row r="34" spans="1:29" ht="12.75">
      <c r="A34" s="50" t="s">
        <v>65</v>
      </c>
      <c r="B34" s="101">
        <v>59.634317862165965</v>
      </c>
      <c r="C34" s="101">
        <v>50</v>
      </c>
      <c r="D34" s="101">
        <v>61.09090909090909</v>
      </c>
      <c r="E34" s="101">
        <v>30</v>
      </c>
      <c r="F34" s="101">
        <v>57.05521472392638</v>
      </c>
      <c r="G34" s="101">
        <v>63.63636363636363</v>
      </c>
      <c r="H34" s="101">
        <v>59.77808599167822</v>
      </c>
      <c r="I34" s="101">
        <v>54.83870967741935</v>
      </c>
      <c r="J34" s="101">
        <v>59.31558935361216</v>
      </c>
      <c r="K34" s="106">
        <v>42.857142857142854</v>
      </c>
      <c r="L34" s="67"/>
      <c r="M34" s="67"/>
      <c r="N34" s="60"/>
      <c r="O34" s="43"/>
      <c r="Q34" s="56"/>
      <c r="R34" s="206"/>
      <c r="S34" s="206"/>
      <c r="T34" s="206"/>
      <c r="U34" s="206"/>
      <c r="V34" s="206"/>
      <c r="W34" s="206"/>
      <c r="X34" s="206"/>
      <c r="Y34" s="206"/>
      <c r="Z34" s="206"/>
      <c r="AA34" s="206"/>
      <c r="AB34" s="109"/>
      <c r="AC34" s="109"/>
    </row>
    <row r="35" spans="1:29" ht="12.75">
      <c r="A35" s="51" t="s">
        <v>66</v>
      </c>
      <c r="B35" s="102">
        <v>52.46959543310995</v>
      </c>
      <c r="C35" s="102">
        <v>51.85185185185185</v>
      </c>
      <c r="D35" s="102">
        <v>50.63131313131313</v>
      </c>
      <c r="E35" s="102">
        <v>64</v>
      </c>
      <c r="F35" s="102">
        <v>49.707602339181285</v>
      </c>
      <c r="G35" s="102">
        <v>61.111111111111114</v>
      </c>
      <c r="H35" s="102">
        <v>53.43693962940825</v>
      </c>
      <c r="I35" s="102">
        <v>46.15384615384615</v>
      </c>
      <c r="J35" s="102">
        <v>54.43181818181818</v>
      </c>
      <c r="K35" s="105">
        <v>42.30769230769231</v>
      </c>
      <c r="L35" s="67"/>
      <c r="M35" s="67"/>
      <c r="N35" s="60"/>
      <c r="O35" s="43"/>
      <c r="Q35" s="57"/>
      <c r="R35" s="206"/>
      <c r="S35" s="206"/>
      <c r="T35" s="206"/>
      <c r="U35" s="206"/>
      <c r="V35" s="206"/>
      <c r="W35" s="206"/>
      <c r="X35" s="206"/>
      <c r="Y35" s="206"/>
      <c r="Z35" s="206"/>
      <c r="AA35" s="206"/>
      <c r="AB35" s="109"/>
      <c r="AC35" s="109"/>
    </row>
    <row r="36" spans="1:29" ht="12.75">
      <c r="A36" s="50" t="s">
        <v>114</v>
      </c>
      <c r="B36" s="101">
        <v>75.08960573476703</v>
      </c>
      <c r="C36" s="101">
        <v>60</v>
      </c>
      <c r="D36" s="101">
        <v>74.16666666666667</v>
      </c>
      <c r="E36" s="101">
        <v>50</v>
      </c>
      <c r="F36" s="101">
        <v>72.94117647058823</v>
      </c>
      <c r="G36" s="101">
        <v>83.33333333333334</v>
      </c>
      <c r="H36" s="101">
        <v>74.57627118644068</v>
      </c>
      <c r="I36" s="101">
        <v>70</v>
      </c>
      <c r="J36" s="101">
        <v>78.63247863247864</v>
      </c>
      <c r="K36" s="106">
        <v>0</v>
      </c>
      <c r="L36" s="67"/>
      <c r="M36" s="67"/>
      <c r="Q36" s="56"/>
      <c r="R36" s="206"/>
      <c r="S36" s="206"/>
      <c r="T36" s="206"/>
      <c r="U36" s="206"/>
      <c r="V36" s="206"/>
      <c r="W36" s="206"/>
      <c r="X36" s="206"/>
      <c r="Y36" s="206"/>
      <c r="Z36" s="206"/>
      <c r="AA36" s="206"/>
      <c r="AB36" s="109"/>
      <c r="AC36" s="109"/>
    </row>
    <row r="37" spans="1:29" ht="12.75">
      <c r="A37" s="51" t="s">
        <v>64</v>
      </c>
      <c r="B37" s="102">
        <v>49.60910188775186</v>
      </c>
      <c r="C37" s="102">
        <v>46.01063829787234</v>
      </c>
      <c r="D37" s="102">
        <v>48.237269166200335</v>
      </c>
      <c r="E37" s="102">
        <v>45.09803921568628</v>
      </c>
      <c r="F37" s="102">
        <v>53.69198312236287</v>
      </c>
      <c r="G37" s="102">
        <v>63.63636363636363</v>
      </c>
      <c r="H37" s="102">
        <v>52.451579131041704</v>
      </c>
      <c r="I37" s="102">
        <v>46.82539682539682</v>
      </c>
      <c r="J37" s="102">
        <v>45.38834951456311</v>
      </c>
      <c r="K37" s="105">
        <v>35.483870967741936</v>
      </c>
      <c r="L37" s="67"/>
      <c r="M37" s="67"/>
      <c r="Q37" s="57"/>
      <c r="R37" s="206"/>
      <c r="S37" s="206"/>
      <c r="T37" s="206"/>
      <c r="U37" s="206"/>
      <c r="V37" s="206"/>
      <c r="W37" s="206"/>
      <c r="X37" s="206"/>
      <c r="Y37" s="206"/>
      <c r="Z37" s="206"/>
      <c r="AA37" s="206"/>
      <c r="AB37" s="109"/>
      <c r="AC37" s="109"/>
    </row>
    <row r="38" spans="1:29" ht="12.75">
      <c r="A38" s="50" t="s">
        <v>113</v>
      </c>
      <c r="B38" s="101">
        <v>56.751078809902346</v>
      </c>
      <c r="C38" s="101">
        <v>55.05350772889417</v>
      </c>
      <c r="D38" s="101">
        <v>55.27377521613833</v>
      </c>
      <c r="E38" s="101">
        <v>65.03067484662577</v>
      </c>
      <c r="F38" s="101">
        <v>59.73479948253557</v>
      </c>
      <c r="G38" s="101">
        <v>55.94405594405595</v>
      </c>
      <c r="H38" s="101">
        <v>57.39142735889094</v>
      </c>
      <c r="I38" s="101">
        <v>55.095541401273884</v>
      </c>
      <c r="J38" s="101">
        <v>54.58427530771163</v>
      </c>
      <c r="K38" s="106">
        <v>47.05882352941176</v>
      </c>
      <c r="L38" s="67"/>
      <c r="M38" s="67"/>
      <c r="Q38" s="56"/>
      <c r="R38" s="206"/>
      <c r="S38" s="206"/>
      <c r="T38" s="206"/>
      <c r="U38" s="206"/>
      <c r="V38" s="206"/>
      <c r="W38" s="206"/>
      <c r="X38" s="206"/>
      <c r="Y38" s="206"/>
      <c r="Z38" s="206"/>
      <c r="AA38" s="206"/>
      <c r="AB38" s="109"/>
      <c r="AC38" s="109"/>
    </row>
    <row r="39" spans="1:29" ht="12.75">
      <c r="A39" s="51" t="s">
        <v>34</v>
      </c>
      <c r="B39" s="102">
        <v>66.14650266201579</v>
      </c>
      <c r="C39" s="102">
        <v>56.4625850340136</v>
      </c>
      <c r="D39" s="102">
        <v>67.72639691714836</v>
      </c>
      <c r="E39" s="102">
        <v>67.21311475409836</v>
      </c>
      <c r="F39" s="102">
        <v>68.1214421252372</v>
      </c>
      <c r="G39" s="102">
        <v>59.64912280701754</v>
      </c>
      <c r="H39" s="102">
        <v>65.92178770949721</v>
      </c>
      <c r="I39" s="102">
        <v>52.459016393442624</v>
      </c>
      <c r="J39" s="102">
        <v>63.035019455252915</v>
      </c>
      <c r="K39" s="105">
        <v>50</v>
      </c>
      <c r="L39" s="67"/>
      <c r="M39" s="67"/>
      <c r="Q39" s="57"/>
      <c r="R39" s="206"/>
      <c r="S39" s="206"/>
      <c r="T39" s="206"/>
      <c r="U39" s="206"/>
      <c r="V39" s="206"/>
      <c r="W39" s="206"/>
      <c r="X39" s="206"/>
      <c r="Y39" s="206"/>
      <c r="Z39" s="206"/>
      <c r="AA39" s="206"/>
      <c r="AB39" s="109"/>
      <c r="AC39" s="109"/>
    </row>
    <row r="40" spans="1:29" ht="12.75">
      <c r="A40" s="50" t="s">
        <v>115</v>
      </c>
      <c r="B40" s="101">
        <v>58.58967893763658</v>
      </c>
      <c r="C40" s="101">
        <v>58.54748603351956</v>
      </c>
      <c r="D40" s="101">
        <v>56.25251306795336</v>
      </c>
      <c r="E40" s="101">
        <v>60.36866359447005</v>
      </c>
      <c r="F40" s="101">
        <v>60.207253886010356</v>
      </c>
      <c r="G40" s="101">
        <v>60.9271523178808</v>
      </c>
      <c r="H40" s="101">
        <v>59.97719498289624</v>
      </c>
      <c r="I40" s="101">
        <v>58.536585365853654</v>
      </c>
      <c r="J40" s="101">
        <v>57.49354005167958</v>
      </c>
      <c r="K40" s="106">
        <v>55.41666666666667</v>
      </c>
      <c r="L40" s="67"/>
      <c r="M40" s="67"/>
      <c r="Q40" s="56"/>
      <c r="R40" s="206"/>
      <c r="S40" s="206"/>
      <c r="T40" s="206"/>
      <c r="U40" s="206"/>
      <c r="V40" s="206"/>
      <c r="W40" s="206"/>
      <c r="X40" s="206"/>
      <c r="Y40" s="206"/>
      <c r="Z40" s="206"/>
      <c r="AA40" s="206"/>
      <c r="AB40" s="109"/>
      <c r="AC40" s="109"/>
    </row>
    <row r="41" spans="1:29" ht="12.75">
      <c r="A41" s="51" t="s">
        <v>116</v>
      </c>
      <c r="B41" s="102">
        <v>51.01860945330009</v>
      </c>
      <c r="C41" s="102">
        <v>48.81987577639752</v>
      </c>
      <c r="D41" s="102">
        <v>46.90598290598291</v>
      </c>
      <c r="E41" s="102">
        <v>55.0561797752809</v>
      </c>
      <c r="F41" s="102">
        <v>52.682417438976636</v>
      </c>
      <c r="G41" s="102">
        <v>47.59036144578313</v>
      </c>
      <c r="H41" s="102">
        <v>53.39462988873343</v>
      </c>
      <c r="I41" s="102">
        <v>50.76923076923077</v>
      </c>
      <c r="J41" s="102">
        <v>49.528187757077184</v>
      </c>
      <c r="K41" s="105">
        <v>41.7910447761194</v>
      </c>
      <c r="L41" s="67"/>
      <c r="M41" s="67"/>
      <c r="Q41" s="57"/>
      <c r="R41" s="206"/>
      <c r="S41" s="206"/>
      <c r="T41" s="206"/>
      <c r="U41" s="206"/>
      <c r="V41" s="206"/>
      <c r="W41" s="206"/>
      <c r="X41" s="206"/>
      <c r="Y41" s="206"/>
      <c r="Z41" s="206"/>
      <c r="AA41" s="206"/>
      <c r="AB41" s="109"/>
      <c r="AC41" s="109"/>
    </row>
    <row r="42" spans="1:29" ht="12.75">
      <c r="A42" s="50" t="s">
        <v>117</v>
      </c>
      <c r="B42" s="101">
        <v>49.27625028720227</v>
      </c>
      <c r="C42" s="101">
        <v>54.006410256410255</v>
      </c>
      <c r="D42" s="101">
        <v>47.62255805381497</v>
      </c>
      <c r="E42" s="101">
        <v>55.633802816901415</v>
      </c>
      <c r="F42" s="101">
        <v>53.01861098502043</v>
      </c>
      <c r="G42" s="101">
        <v>52</v>
      </c>
      <c r="H42" s="101">
        <v>50.00933009889905</v>
      </c>
      <c r="I42" s="101">
        <v>55.020080321285135</v>
      </c>
      <c r="J42" s="101">
        <v>46.51329978432782</v>
      </c>
      <c r="K42" s="106">
        <v>51.85185185185185</v>
      </c>
      <c r="L42" s="67"/>
      <c r="M42" s="67"/>
      <c r="Q42" s="56"/>
      <c r="R42" s="206"/>
      <c r="S42" s="206"/>
      <c r="T42" s="206"/>
      <c r="U42" s="206"/>
      <c r="V42" s="206"/>
      <c r="W42" s="206"/>
      <c r="X42" s="206"/>
      <c r="Y42" s="206"/>
      <c r="Z42" s="206"/>
      <c r="AA42" s="206"/>
      <c r="AB42" s="109"/>
      <c r="AC42" s="109"/>
    </row>
    <row r="43" spans="1:29" ht="12.75">
      <c r="A43" s="52" t="s">
        <v>118</v>
      </c>
      <c r="B43" s="103">
        <v>54.41870002050441</v>
      </c>
      <c r="C43" s="103">
        <v>31.428571428571427</v>
      </c>
      <c r="D43" s="103">
        <v>52.42718446601942</v>
      </c>
      <c r="E43" s="103">
        <v>21.428571428571427</v>
      </c>
      <c r="F43" s="103">
        <v>54.467564259485926</v>
      </c>
      <c r="G43" s="103">
        <v>50</v>
      </c>
      <c r="H43" s="103">
        <v>56.82844243792326</v>
      </c>
      <c r="I43" s="103">
        <v>33.33333333333333</v>
      </c>
      <c r="J43" s="103">
        <v>52.64069264069264</v>
      </c>
      <c r="K43" s="107">
        <v>28.57142857142857</v>
      </c>
      <c r="L43" s="67"/>
      <c r="M43" s="67"/>
      <c r="Q43" s="70"/>
      <c r="R43" s="206"/>
      <c r="S43" s="206"/>
      <c r="T43" s="206"/>
      <c r="U43" s="206"/>
      <c r="V43" s="206"/>
      <c r="W43" s="206"/>
      <c r="X43" s="206"/>
      <c r="Y43" s="206"/>
      <c r="Z43" s="206"/>
      <c r="AA43" s="206"/>
      <c r="AB43" s="108"/>
      <c r="AC43" s="108"/>
    </row>
    <row r="44" spans="1:29" ht="12.75">
      <c r="A44" s="118" t="s">
        <v>70</v>
      </c>
      <c r="K44" s="74"/>
      <c r="Q44" s="72"/>
      <c r="R44" s="206"/>
      <c r="S44" s="206"/>
      <c r="T44" s="206"/>
      <c r="U44" s="206"/>
      <c r="V44" s="206"/>
      <c r="W44" s="206"/>
      <c r="X44" s="206"/>
      <c r="Y44" s="206"/>
      <c r="Z44" s="206"/>
      <c r="AA44" s="206"/>
      <c r="AB44" s="72"/>
      <c r="AC44" s="72"/>
    </row>
    <row r="45" ht="12.75">
      <c r="A45" s="188" t="s">
        <v>71</v>
      </c>
    </row>
  </sheetData>
  <mergeCells count="19">
    <mergeCell ref="A1:B1"/>
    <mergeCell ref="D28:K28"/>
    <mergeCell ref="F8:G8"/>
    <mergeCell ref="H8:I8"/>
    <mergeCell ref="J8:K8"/>
    <mergeCell ref="D29:E29"/>
    <mergeCell ref="F29:G29"/>
    <mergeCell ref="H29:I29"/>
    <mergeCell ref="J29:K29"/>
    <mergeCell ref="L8:M8"/>
    <mergeCell ref="A7:A8"/>
    <mergeCell ref="D7:O7"/>
    <mergeCell ref="A28:A29"/>
    <mergeCell ref="O28:O29"/>
    <mergeCell ref="N28:N29"/>
    <mergeCell ref="B7:C8"/>
    <mergeCell ref="D8:E8"/>
    <mergeCell ref="N8:O8"/>
    <mergeCell ref="B28:C29"/>
  </mergeCells>
  <hyperlinks>
    <hyperlink ref="A1" location="Sommaire!A1" display="Retour sommaire"/>
  </hyperlinks>
  <printOptions/>
  <pageMargins left="0.38" right="0.17" top="0.66" bottom="0.76" header="0.39" footer="0.4921259845"/>
  <pageSetup horizontalDpi="600" verticalDpi="600" orientation="landscape" paperSize="9" scale="65"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2.xml><?xml version="1.0" encoding="utf-8"?>
<worksheet xmlns="http://schemas.openxmlformats.org/spreadsheetml/2006/main" xmlns:r="http://schemas.openxmlformats.org/officeDocument/2006/relationships">
  <dimension ref="A1:W24"/>
  <sheetViews>
    <sheetView showGridLines="0" workbookViewId="0" topLeftCell="A1">
      <selection activeCell="A1" sqref="A1:B1"/>
    </sheetView>
  </sheetViews>
  <sheetFormatPr defaultColWidth="11.421875" defaultRowHeight="12.75"/>
  <cols>
    <col min="1" max="1" width="52.28125" style="0" customWidth="1"/>
    <col min="2" max="2" width="11.140625" style="0" customWidth="1"/>
    <col min="3" max="3" width="12.140625" style="0" customWidth="1"/>
    <col min="4" max="4" width="11.7109375" style="0" customWidth="1"/>
    <col min="5" max="5" width="11.8515625" style="0" customWidth="1"/>
  </cols>
  <sheetData>
    <row r="1" spans="1:2" ht="12.75">
      <c r="A1" s="577" t="s">
        <v>79</v>
      </c>
      <c r="B1" s="577"/>
    </row>
    <row r="3" ht="15">
      <c r="A3" s="326" t="s">
        <v>390</v>
      </c>
    </row>
    <row r="5" ht="13.5" thickBot="1">
      <c r="A5" s="20" t="s">
        <v>150</v>
      </c>
    </row>
    <row r="6" spans="1:5" ht="13.5" thickTop="1">
      <c r="A6" s="201" t="s">
        <v>500</v>
      </c>
      <c r="B6" s="16"/>
      <c r="C6" s="16"/>
      <c r="D6" s="16"/>
      <c r="E6" s="539" t="s">
        <v>499</v>
      </c>
    </row>
    <row r="7" spans="1:23" ht="39.75" customHeight="1">
      <c r="A7" s="156"/>
      <c r="B7" s="562" t="s">
        <v>20</v>
      </c>
      <c r="C7" s="558"/>
      <c r="D7" s="562" t="s">
        <v>21</v>
      </c>
      <c r="E7" s="544"/>
      <c r="G7" s="33"/>
      <c r="H7" s="71"/>
      <c r="I7" s="95"/>
      <c r="J7" s="95"/>
      <c r="K7" s="95"/>
      <c r="L7" s="95"/>
      <c r="M7" s="95"/>
      <c r="N7" s="96"/>
      <c r="O7" s="72"/>
      <c r="P7" s="72"/>
      <c r="Q7" s="72"/>
      <c r="R7" s="72"/>
      <c r="S7" s="72"/>
      <c r="T7" s="72"/>
      <c r="U7" s="72"/>
      <c r="V7" s="72"/>
      <c r="W7" s="72"/>
    </row>
    <row r="8" spans="1:23" ht="49.5" customHeight="1">
      <c r="A8" s="61"/>
      <c r="B8" s="64" t="s">
        <v>121</v>
      </c>
      <c r="C8" s="64" t="s">
        <v>60</v>
      </c>
      <c r="D8" s="64" t="s">
        <v>121</v>
      </c>
      <c r="E8" s="64" t="s">
        <v>60</v>
      </c>
      <c r="G8" s="33"/>
      <c r="H8" s="147"/>
      <c r="I8" s="147"/>
      <c r="J8" s="147"/>
      <c r="K8" s="147"/>
      <c r="L8" s="147"/>
      <c r="M8" s="147"/>
      <c r="N8" s="147"/>
      <c r="O8" s="108"/>
      <c r="P8" s="108"/>
      <c r="Q8" s="108"/>
      <c r="R8" s="108"/>
      <c r="S8" s="108"/>
      <c r="T8" s="108"/>
      <c r="U8" s="108"/>
      <c r="V8" s="72"/>
      <c r="W8" s="72"/>
    </row>
    <row r="9" spans="1:23" ht="15">
      <c r="A9" s="225" t="s">
        <v>19</v>
      </c>
      <c r="B9" s="9">
        <v>10.657628365271332</v>
      </c>
      <c r="C9" s="169">
        <v>9.977013178620254</v>
      </c>
      <c r="D9" s="169">
        <v>11.547706984866268</v>
      </c>
      <c r="E9" s="178">
        <v>7.339630199493441</v>
      </c>
      <c r="G9" s="70"/>
      <c r="H9" s="148"/>
      <c r="I9" s="207"/>
      <c r="J9" s="207"/>
      <c r="K9" s="207"/>
      <c r="L9" s="207"/>
      <c r="M9" s="148"/>
      <c r="N9" s="148"/>
      <c r="O9" s="109"/>
      <c r="P9" s="109"/>
      <c r="Q9" s="109"/>
      <c r="R9" s="109"/>
      <c r="S9" s="109"/>
      <c r="T9" s="109"/>
      <c r="U9" s="109"/>
      <c r="V9" s="72"/>
      <c r="W9" s="72"/>
    </row>
    <row r="10" spans="1:23" ht="12.75">
      <c r="A10" s="29" t="s">
        <v>22</v>
      </c>
      <c r="B10" s="101">
        <v>15.876368061105062</v>
      </c>
      <c r="C10" s="210">
        <v>-8.370470916454643</v>
      </c>
      <c r="D10" s="210">
        <v>20.662006840961624</v>
      </c>
      <c r="E10" s="211">
        <v>2.2056359425788097</v>
      </c>
      <c r="G10" s="70"/>
      <c r="H10" s="148"/>
      <c r="I10" s="206"/>
      <c r="J10" s="206"/>
      <c r="K10" s="206"/>
      <c r="L10" s="206"/>
      <c r="M10" s="148"/>
      <c r="N10" s="148"/>
      <c r="O10" s="109"/>
      <c r="P10" s="109"/>
      <c r="Q10" s="109"/>
      <c r="R10" s="109"/>
      <c r="S10" s="109"/>
      <c r="T10" s="109"/>
      <c r="U10" s="109"/>
      <c r="V10" s="72"/>
      <c r="W10" s="72"/>
    </row>
    <row r="11" spans="1:23" ht="12.75">
      <c r="A11" s="51" t="s">
        <v>50</v>
      </c>
      <c r="B11" s="102">
        <v>10.05378223209281</v>
      </c>
      <c r="C11" s="171">
        <v>6.744612776165093</v>
      </c>
      <c r="D11" s="171">
        <v>10.259046003776074</v>
      </c>
      <c r="E11" s="180">
        <v>2.8861944351566082</v>
      </c>
      <c r="G11" s="70"/>
      <c r="H11" s="148"/>
      <c r="I11" s="206"/>
      <c r="J11" s="206"/>
      <c r="K11" s="206"/>
      <c r="L11" s="206"/>
      <c r="M11" s="148"/>
      <c r="N11" s="148"/>
      <c r="O11" s="109"/>
      <c r="P11" s="109"/>
      <c r="Q11" s="109"/>
      <c r="R11" s="109"/>
      <c r="S11" s="109"/>
      <c r="T11" s="109"/>
      <c r="U11" s="109"/>
      <c r="V11" s="72"/>
      <c r="W11" s="72"/>
    </row>
    <row r="12" spans="1:23" ht="12.75">
      <c r="A12" s="50" t="s">
        <v>65</v>
      </c>
      <c r="B12" s="101">
        <v>7.817190231206572</v>
      </c>
      <c r="C12" s="210">
        <v>6.261548027780428</v>
      </c>
      <c r="D12" s="210">
        <v>12.721586362782977</v>
      </c>
      <c r="E12" s="211">
        <v>-7.830840430976527</v>
      </c>
      <c r="G12" s="57"/>
      <c r="H12" s="148"/>
      <c r="I12" s="206"/>
      <c r="J12" s="206"/>
      <c r="K12" s="206"/>
      <c r="L12" s="206"/>
      <c r="M12" s="148"/>
      <c r="N12" s="148"/>
      <c r="O12" s="109"/>
      <c r="P12" s="109"/>
      <c r="Q12" s="109"/>
      <c r="R12" s="109"/>
      <c r="S12" s="109"/>
      <c r="T12" s="109"/>
      <c r="U12" s="109"/>
      <c r="V12" s="72"/>
      <c r="W12" s="72"/>
    </row>
    <row r="13" spans="1:23" ht="12.75">
      <c r="A13" s="51" t="s">
        <v>66</v>
      </c>
      <c r="B13" s="102">
        <v>6.8875226665122025</v>
      </c>
      <c r="C13" s="171">
        <v>4.1802188423818665</v>
      </c>
      <c r="D13" s="171">
        <v>-4.230501704031719</v>
      </c>
      <c r="E13" s="180">
        <v>-14.382123407359138</v>
      </c>
      <c r="G13" s="70"/>
      <c r="H13" s="148"/>
      <c r="I13" s="206"/>
      <c r="J13" s="206"/>
      <c r="K13" s="206"/>
      <c r="L13" s="206"/>
      <c r="M13" s="148"/>
      <c r="N13" s="148"/>
      <c r="O13" s="109"/>
      <c r="P13" s="109"/>
      <c r="Q13" s="109"/>
      <c r="R13" s="109"/>
      <c r="S13" s="109"/>
      <c r="T13" s="109"/>
      <c r="U13" s="109"/>
      <c r="V13" s="72"/>
      <c r="W13" s="72"/>
    </row>
    <row r="14" spans="1:23" ht="12.75">
      <c r="A14" s="50" t="s">
        <v>114</v>
      </c>
      <c r="B14" s="101">
        <v>15.543357402540359</v>
      </c>
      <c r="C14" s="210">
        <v>21.776999038198475</v>
      </c>
      <c r="D14" s="212" t="s">
        <v>53</v>
      </c>
      <c r="E14" s="211">
        <v>21.57871012451402</v>
      </c>
      <c r="G14" s="57"/>
      <c r="H14" s="148"/>
      <c r="I14" s="206"/>
      <c r="J14" s="206"/>
      <c r="K14" s="206"/>
      <c r="L14" s="206"/>
      <c r="M14" s="148"/>
      <c r="N14" s="148"/>
      <c r="O14" s="109"/>
      <c r="P14" s="109"/>
      <c r="Q14" s="109"/>
      <c r="R14" s="109"/>
      <c r="S14" s="109"/>
      <c r="T14" s="109"/>
      <c r="U14" s="109"/>
      <c r="V14" s="72"/>
      <c r="W14" s="72"/>
    </row>
    <row r="15" spans="1:23" ht="12.75">
      <c r="A15" s="51" t="s">
        <v>64</v>
      </c>
      <c r="B15" s="102">
        <v>10.743643769242283</v>
      </c>
      <c r="C15" s="171">
        <v>12.952838734479833</v>
      </c>
      <c r="D15" s="171">
        <v>6.020914732021532</v>
      </c>
      <c r="E15" s="180">
        <v>1.814274574190966</v>
      </c>
      <c r="G15" s="70"/>
      <c r="H15" s="148"/>
      <c r="I15" s="206"/>
      <c r="J15" s="206"/>
      <c r="K15" s="206"/>
      <c r="L15" s="206"/>
      <c r="M15" s="148"/>
      <c r="N15" s="148"/>
      <c r="O15" s="109"/>
      <c r="P15" s="109"/>
      <c r="Q15" s="109"/>
      <c r="R15" s="109"/>
      <c r="S15" s="109"/>
      <c r="T15" s="109"/>
      <c r="U15" s="109"/>
      <c r="V15" s="72"/>
      <c r="W15" s="72"/>
    </row>
    <row r="16" spans="1:23" ht="12.75">
      <c r="A16" s="50" t="s">
        <v>113</v>
      </c>
      <c r="B16" s="101">
        <v>13.173033233550168</v>
      </c>
      <c r="C16" s="210">
        <v>13.651700134401889</v>
      </c>
      <c r="D16" s="210">
        <v>17.940624044158106</v>
      </c>
      <c r="E16" s="211">
        <v>11.163735245098728</v>
      </c>
      <c r="G16" s="97"/>
      <c r="H16" s="147"/>
      <c r="I16" s="206"/>
      <c r="J16" s="206"/>
      <c r="K16" s="206"/>
      <c r="L16" s="206"/>
      <c r="M16" s="147"/>
      <c r="N16" s="147"/>
      <c r="O16" s="108"/>
      <c r="P16" s="108"/>
      <c r="Q16" s="108"/>
      <c r="R16" s="108"/>
      <c r="S16" s="108"/>
      <c r="T16" s="108"/>
      <c r="U16" s="108"/>
      <c r="V16" s="72"/>
      <c r="W16" s="72"/>
    </row>
    <row r="17" spans="1:23" ht="12.75">
      <c r="A17" s="51" t="s">
        <v>34</v>
      </c>
      <c r="B17" s="102">
        <v>6.023863752436331</v>
      </c>
      <c r="C17" s="171">
        <v>11.315011000482178</v>
      </c>
      <c r="D17" s="171">
        <v>23.24684434439288</v>
      </c>
      <c r="E17" s="180">
        <v>20.145645307839178</v>
      </c>
      <c r="G17" s="72"/>
      <c r="H17" s="72"/>
      <c r="I17" s="206"/>
      <c r="J17" s="206"/>
      <c r="K17" s="206"/>
      <c r="L17" s="206"/>
      <c r="M17" s="72"/>
      <c r="N17" s="72"/>
      <c r="O17" s="72"/>
      <c r="P17" s="72"/>
      <c r="Q17" s="72"/>
      <c r="R17" s="72"/>
      <c r="S17" s="72"/>
      <c r="T17" s="72"/>
      <c r="U17" s="72"/>
      <c r="V17" s="72"/>
      <c r="W17" s="72"/>
    </row>
    <row r="18" spans="1:23" ht="12.75">
      <c r="A18" s="50" t="s">
        <v>115</v>
      </c>
      <c r="B18" s="101">
        <v>21.07337492817143</v>
      </c>
      <c r="C18" s="210">
        <v>20.316946290264106</v>
      </c>
      <c r="D18" s="210">
        <v>2.7947304270344864</v>
      </c>
      <c r="E18" s="211">
        <v>27.092336235678328</v>
      </c>
      <c r="G18" s="72"/>
      <c r="H18" s="72"/>
      <c r="I18" s="206"/>
      <c r="J18" s="206"/>
      <c r="K18" s="206"/>
      <c r="L18" s="206"/>
      <c r="M18" s="72"/>
      <c r="N18" s="72"/>
      <c r="O18" s="72"/>
      <c r="P18" s="72"/>
      <c r="Q18" s="72"/>
      <c r="R18" s="72"/>
      <c r="S18" s="72"/>
      <c r="T18" s="72"/>
      <c r="U18" s="72"/>
      <c r="V18" s="72"/>
      <c r="W18" s="72"/>
    </row>
    <row r="19" spans="1:12" ht="12.75">
      <c r="A19" s="51" t="s">
        <v>116</v>
      </c>
      <c r="B19" s="102">
        <v>6.512359844508886</v>
      </c>
      <c r="C19" s="171">
        <v>6.75861610543802</v>
      </c>
      <c r="D19" s="171">
        <v>4.587433881519032</v>
      </c>
      <c r="E19" s="180">
        <v>9.53345448618499</v>
      </c>
      <c r="I19" s="206"/>
      <c r="J19" s="206"/>
      <c r="K19" s="206"/>
      <c r="L19" s="206"/>
    </row>
    <row r="20" spans="1:12" ht="12.75">
      <c r="A20" s="50" t="s">
        <v>117</v>
      </c>
      <c r="B20" s="101">
        <v>15.370489438137191</v>
      </c>
      <c r="C20" s="210">
        <v>9.730772505577834</v>
      </c>
      <c r="D20" s="210">
        <v>16.788348037721402</v>
      </c>
      <c r="E20" s="211">
        <v>3.7150486598053645</v>
      </c>
      <c r="I20" s="206"/>
      <c r="J20" s="206"/>
      <c r="K20" s="206"/>
      <c r="L20" s="206"/>
    </row>
    <row r="21" spans="1:12" ht="12.75">
      <c r="A21" s="52" t="s">
        <v>118</v>
      </c>
      <c r="B21" s="103">
        <v>6.168347359997672</v>
      </c>
      <c r="C21" s="172">
        <v>4.40886343997986</v>
      </c>
      <c r="D21" s="172">
        <v>1.5627524178942975</v>
      </c>
      <c r="E21" s="182">
        <v>35.071488689786754</v>
      </c>
      <c r="I21" s="206"/>
      <c r="J21" s="206"/>
      <c r="K21" s="206"/>
      <c r="L21" s="206"/>
    </row>
    <row r="22" spans="1:12" ht="27" customHeight="1">
      <c r="A22" s="606" t="s">
        <v>9</v>
      </c>
      <c r="B22" s="607"/>
      <c r="C22" s="607"/>
      <c r="D22" s="607"/>
      <c r="E22" s="607"/>
      <c r="I22" s="207"/>
      <c r="J22" s="207"/>
      <c r="K22" s="207"/>
      <c r="L22" s="207"/>
    </row>
    <row r="23" ht="12.75">
      <c r="A23" s="118" t="s">
        <v>70</v>
      </c>
    </row>
    <row r="24" ht="12.75">
      <c r="A24" s="188" t="s">
        <v>71</v>
      </c>
    </row>
  </sheetData>
  <mergeCells count="4">
    <mergeCell ref="D7:E7"/>
    <mergeCell ref="B7:C7"/>
    <mergeCell ref="A1:B1"/>
    <mergeCell ref="A22:E22"/>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3.xml><?xml version="1.0" encoding="utf-8"?>
<worksheet xmlns="http://schemas.openxmlformats.org/spreadsheetml/2006/main" xmlns:r="http://schemas.openxmlformats.org/officeDocument/2006/relationships">
  <dimension ref="A1:R44"/>
  <sheetViews>
    <sheetView showGridLines="0" workbookViewId="0" topLeftCell="A1">
      <selection activeCell="A1" sqref="A1:B1"/>
    </sheetView>
  </sheetViews>
  <sheetFormatPr defaultColWidth="11.421875" defaultRowHeight="12.75"/>
  <cols>
    <col min="1" max="1" width="72.00390625" style="0" customWidth="1"/>
    <col min="2" max="2" width="11.57421875" style="0" customWidth="1"/>
    <col min="3" max="3" width="13.00390625" style="0" customWidth="1"/>
    <col min="4" max="4" width="13.57421875" style="0" customWidth="1"/>
    <col min="5" max="7" width="13.140625" style="0" customWidth="1"/>
    <col min="8" max="8" width="13.00390625" style="0" customWidth="1"/>
    <col min="9" max="9" width="11.140625" style="0" customWidth="1"/>
    <col min="11" max="11" width="79.140625" style="0" bestFit="1" customWidth="1"/>
  </cols>
  <sheetData>
    <row r="1" spans="1:2" ht="12.75">
      <c r="A1" s="577" t="s">
        <v>79</v>
      </c>
      <c r="B1" s="577"/>
    </row>
    <row r="3" ht="15">
      <c r="A3" s="326" t="s">
        <v>380</v>
      </c>
    </row>
    <row r="5" ht="13.5" thickBot="1">
      <c r="A5" s="20" t="s">
        <v>495</v>
      </c>
    </row>
    <row r="6" spans="1:9" ht="13.5" thickTop="1">
      <c r="A6" s="291" t="s">
        <v>498</v>
      </c>
      <c r="B6" s="16"/>
      <c r="C6" s="16"/>
      <c r="D6" s="16"/>
      <c r="E6" s="16"/>
      <c r="F6" s="16"/>
      <c r="G6" s="16"/>
      <c r="H6" s="65"/>
      <c r="I6" s="340"/>
    </row>
    <row r="7" spans="1:9" ht="12.75">
      <c r="A7" s="124"/>
      <c r="B7" s="562" t="s">
        <v>121</v>
      </c>
      <c r="C7" s="564"/>
      <c r="D7" s="270"/>
      <c r="E7" s="270"/>
      <c r="F7" s="270"/>
      <c r="G7" s="270"/>
      <c r="H7" s="339"/>
      <c r="I7" s="341"/>
    </row>
    <row r="8" spans="1:9" ht="12.75" customHeight="1">
      <c r="A8" s="576"/>
      <c r="B8" s="562"/>
      <c r="C8" s="564"/>
      <c r="D8" s="554" t="s">
        <v>54</v>
      </c>
      <c r="E8" s="579"/>
      <c r="F8" s="579"/>
      <c r="G8" s="579"/>
      <c r="H8" s="579"/>
      <c r="I8" s="557"/>
    </row>
    <row r="9" spans="1:18" ht="64.5" customHeight="1">
      <c r="A9" s="566"/>
      <c r="B9" s="156" t="s">
        <v>382</v>
      </c>
      <c r="C9" s="28" t="s">
        <v>36</v>
      </c>
      <c r="D9" s="322" t="s">
        <v>374</v>
      </c>
      <c r="E9" s="19" t="s">
        <v>375</v>
      </c>
      <c r="F9" s="19" t="s">
        <v>376</v>
      </c>
      <c r="G9" s="19" t="s">
        <v>377</v>
      </c>
      <c r="H9" s="19" t="s">
        <v>378</v>
      </c>
      <c r="I9" s="28" t="s">
        <v>379</v>
      </c>
      <c r="K9" s="33"/>
      <c r="L9" s="71"/>
      <c r="M9" s="95"/>
      <c r="N9" s="95"/>
      <c r="O9" s="95"/>
      <c r="P9" s="95"/>
      <c r="Q9" s="95"/>
      <c r="R9" s="96"/>
    </row>
    <row r="10" spans="1:18" ht="12.75">
      <c r="A10" s="1" t="s">
        <v>62</v>
      </c>
      <c r="B10" s="2">
        <v>192290</v>
      </c>
      <c r="C10" s="3">
        <v>26.195296319473936</v>
      </c>
      <c r="D10" s="3">
        <v>24.289329378016113</v>
      </c>
      <c r="E10" s="3">
        <v>25.583185139496102</v>
      </c>
      <c r="F10" s="3">
        <v>25.66380375613661</v>
      </c>
      <c r="G10" s="3">
        <v>26.874066639706605</v>
      </c>
      <c r="H10" s="3">
        <v>25.083998455814243</v>
      </c>
      <c r="I10" s="55">
        <v>25.388760058793654</v>
      </c>
      <c r="K10" s="345"/>
      <c r="L10" s="71"/>
      <c r="M10" s="71"/>
      <c r="N10" s="71"/>
      <c r="O10" s="71"/>
      <c r="P10" s="71"/>
      <c r="Q10" s="71"/>
      <c r="R10" s="71"/>
    </row>
    <row r="11" spans="1:18" ht="12.75" customHeight="1">
      <c r="A11" s="15" t="s">
        <v>112</v>
      </c>
      <c r="B11" s="343">
        <v>1667</v>
      </c>
      <c r="C11" s="12">
        <v>37.82801606823138</v>
      </c>
      <c r="D11" s="12">
        <v>41.108210995756785</v>
      </c>
      <c r="E11" s="12">
        <v>37.50065462131688</v>
      </c>
      <c r="F11" s="12">
        <v>26.320502201828333</v>
      </c>
      <c r="G11" s="12">
        <v>36.83617349936987</v>
      </c>
      <c r="H11" s="12">
        <v>38.16852695663024</v>
      </c>
      <c r="I11" s="26">
        <v>42.451278988859876</v>
      </c>
      <c r="K11" s="57"/>
      <c r="L11" s="71"/>
      <c r="M11" s="71"/>
      <c r="N11" s="71"/>
      <c r="O11" s="71"/>
      <c r="P11" s="71"/>
      <c r="Q11" s="71"/>
      <c r="R11" s="71"/>
    </row>
    <row r="12" spans="1:18" ht="12.75">
      <c r="A12" s="29" t="s">
        <v>151</v>
      </c>
      <c r="B12" s="342">
        <v>3717</v>
      </c>
      <c r="C12" s="5">
        <v>21.32996359345522</v>
      </c>
      <c r="D12" s="5">
        <v>18.57473311430192</v>
      </c>
      <c r="E12" s="5">
        <v>13.941474244085871</v>
      </c>
      <c r="F12" s="5">
        <v>12.790888551367866</v>
      </c>
      <c r="G12" s="5">
        <v>23.915571047781174</v>
      </c>
      <c r="H12" s="5">
        <v>19.142821527439015</v>
      </c>
      <c r="I12" s="25">
        <v>39.298877064171</v>
      </c>
      <c r="K12" s="70"/>
      <c r="L12" s="71"/>
      <c r="M12" s="71"/>
      <c r="N12" s="71"/>
      <c r="O12" s="71"/>
      <c r="P12" s="71"/>
      <c r="Q12" s="71"/>
      <c r="R12" s="71"/>
    </row>
    <row r="13" spans="1:18" ht="12.75">
      <c r="A13" s="51" t="s">
        <v>50</v>
      </c>
      <c r="B13" s="343">
        <v>2577</v>
      </c>
      <c r="C13" s="12">
        <v>26.803324355729885</v>
      </c>
      <c r="D13" s="12">
        <v>21.804576589678895</v>
      </c>
      <c r="E13" s="12">
        <v>22.313365930443457</v>
      </c>
      <c r="F13" s="12">
        <v>23.665166762056344</v>
      </c>
      <c r="G13" s="12">
        <v>29.191369563162272</v>
      </c>
      <c r="H13" s="12">
        <v>33.09724842529818</v>
      </c>
      <c r="I13" s="26">
        <v>33.7693757628911</v>
      </c>
      <c r="K13" s="57"/>
      <c r="L13" s="71"/>
      <c r="M13" s="71"/>
      <c r="N13" s="71"/>
      <c r="O13" s="71"/>
      <c r="P13" s="71"/>
      <c r="Q13" s="71"/>
      <c r="R13" s="71"/>
    </row>
    <row r="14" spans="1:18" ht="12.75">
      <c r="A14" s="50" t="s">
        <v>65</v>
      </c>
      <c r="B14" s="342">
        <v>5786</v>
      </c>
      <c r="C14" s="5">
        <v>28.338756439817768</v>
      </c>
      <c r="D14" s="5">
        <v>17.749333760125264</v>
      </c>
      <c r="E14" s="5">
        <v>29.321307777985027</v>
      </c>
      <c r="F14" s="5">
        <v>28.94722425776794</v>
      </c>
      <c r="G14" s="5">
        <v>23.269638013860888</v>
      </c>
      <c r="H14" s="5">
        <v>30.168221637303823</v>
      </c>
      <c r="I14" s="25">
        <v>33.674670165637174</v>
      </c>
      <c r="K14" s="70"/>
      <c r="L14" s="71"/>
      <c r="M14" s="71"/>
      <c r="N14" s="71"/>
      <c r="O14" s="71"/>
      <c r="P14" s="71"/>
      <c r="Q14" s="71"/>
      <c r="R14" s="71"/>
    </row>
    <row r="15" spans="1:18" ht="12.75">
      <c r="A15" s="51" t="s">
        <v>66</v>
      </c>
      <c r="B15" s="343">
        <v>4113</v>
      </c>
      <c r="C15" s="12">
        <v>24.568882395966334</v>
      </c>
      <c r="D15" s="12">
        <v>17.159789560885574</v>
      </c>
      <c r="E15" s="12">
        <v>24.41823462442353</v>
      </c>
      <c r="F15" s="12">
        <v>25.578854483210478</v>
      </c>
      <c r="G15" s="12">
        <v>25.761958506211506</v>
      </c>
      <c r="H15" s="12">
        <v>22.853368419286255</v>
      </c>
      <c r="I15" s="26">
        <v>24.415265967524967</v>
      </c>
      <c r="K15" s="57"/>
      <c r="L15" s="71"/>
      <c r="M15" s="71"/>
      <c r="N15" s="71"/>
      <c r="O15" s="71"/>
      <c r="P15" s="71"/>
      <c r="Q15" s="71"/>
      <c r="R15" s="71"/>
    </row>
    <row r="16" spans="1:18" ht="12.75">
      <c r="A16" s="50" t="s">
        <v>114</v>
      </c>
      <c r="B16" s="342">
        <v>3332</v>
      </c>
      <c r="C16" s="5">
        <v>26.4116495398963</v>
      </c>
      <c r="D16" s="5">
        <v>32.793784655712045</v>
      </c>
      <c r="E16" s="5">
        <v>23.846851982635606</v>
      </c>
      <c r="F16" s="5">
        <v>22.475856915755674</v>
      </c>
      <c r="G16" s="5">
        <v>29.07134493349079</v>
      </c>
      <c r="H16" s="5">
        <v>25.795993514778537</v>
      </c>
      <c r="I16" s="25">
        <v>18.26534272235774</v>
      </c>
      <c r="K16" s="70"/>
      <c r="L16" s="71"/>
      <c r="M16" s="71"/>
      <c r="N16" s="71"/>
      <c r="O16" s="71"/>
      <c r="P16" s="71"/>
      <c r="Q16" s="71"/>
      <c r="R16" s="71"/>
    </row>
    <row r="17" spans="1:18" ht="12.75">
      <c r="A17" s="51" t="s">
        <v>64</v>
      </c>
      <c r="B17" s="343">
        <v>10448</v>
      </c>
      <c r="C17" s="12">
        <v>22.005375666057702</v>
      </c>
      <c r="D17" s="12">
        <v>22.3341904037384</v>
      </c>
      <c r="E17" s="12">
        <v>23.435313394172645</v>
      </c>
      <c r="F17" s="12">
        <v>26.366402577523683</v>
      </c>
      <c r="G17" s="12">
        <v>21.228980450734174</v>
      </c>
      <c r="H17" s="12">
        <v>19.403343791397226</v>
      </c>
      <c r="I17" s="26">
        <v>22.54232422826144</v>
      </c>
      <c r="K17" s="57"/>
      <c r="L17" s="71"/>
      <c r="M17" s="71"/>
      <c r="N17" s="71"/>
      <c r="O17" s="71"/>
      <c r="P17" s="71"/>
      <c r="Q17" s="71"/>
      <c r="R17" s="71"/>
    </row>
    <row r="18" spans="1:18" ht="12.75">
      <c r="A18" s="50" t="s">
        <v>113</v>
      </c>
      <c r="B18" s="342">
        <v>17602</v>
      </c>
      <c r="C18" s="5">
        <v>21.380669638385257</v>
      </c>
      <c r="D18" s="5">
        <v>20.885174030821098</v>
      </c>
      <c r="E18" s="5">
        <v>21.222006323033803</v>
      </c>
      <c r="F18" s="5">
        <v>19.52406015740689</v>
      </c>
      <c r="G18" s="5">
        <v>22.00857098091273</v>
      </c>
      <c r="H18" s="5">
        <v>18.991514765441313</v>
      </c>
      <c r="I18" s="25">
        <v>17.924571945738922</v>
      </c>
      <c r="K18" s="70"/>
      <c r="L18" s="71"/>
      <c r="M18" s="71"/>
      <c r="N18" s="71"/>
      <c r="O18" s="71"/>
      <c r="P18" s="71"/>
      <c r="Q18" s="71"/>
      <c r="R18" s="71"/>
    </row>
    <row r="19" spans="1:18" ht="12.75">
      <c r="A19" s="51" t="s">
        <v>34</v>
      </c>
      <c r="B19" s="343">
        <v>7245</v>
      </c>
      <c r="C19" s="12">
        <v>30.57742078908825</v>
      </c>
      <c r="D19" s="12">
        <v>42.76802448188285</v>
      </c>
      <c r="E19" s="12">
        <v>24.800890979700632</v>
      </c>
      <c r="F19" s="12">
        <v>28.786398184755285</v>
      </c>
      <c r="G19" s="12">
        <v>31.903981393644965</v>
      </c>
      <c r="H19" s="12">
        <v>26.918306896615967</v>
      </c>
      <c r="I19" s="26">
        <v>28.09030367598973</v>
      </c>
      <c r="K19" s="57"/>
      <c r="L19" s="71"/>
      <c r="M19" s="71"/>
      <c r="N19" s="71"/>
      <c r="O19" s="71"/>
      <c r="P19" s="71"/>
      <c r="Q19" s="71"/>
      <c r="R19" s="71"/>
    </row>
    <row r="20" spans="1:18" ht="12.75">
      <c r="A20" s="50" t="s">
        <v>115</v>
      </c>
      <c r="B20" s="342">
        <v>81024</v>
      </c>
      <c r="C20" s="5">
        <v>30.57851760566532</v>
      </c>
      <c r="D20" s="5">
        <v>28.30085500874915</v>
      </c>
      <c r="E20" s="5">
        <v>32.47348514344527</v>
      </c>
      <c r="F20" s="5">
        <v>29.89034223518342</v>
      </c>
      <c r="G20" s="5">
        <v>30.76592260033801</v>
      </c>
      <c r="H20" s="5">
        <v>28.88733818686783</v>
      </c>
      <c r="I20" s="25">
        <v>25.82509765294808</v>
      </c>
      <c r="K20" s="70"/>
      <c r="L20" s="71"/>
      <c r="M20" s="71"/>
      <c r="N20" s="71"/>
      <c r="O20" s="71"/>
      <c r="P20" s="71"/>
      <c r="Q20" s="71"/>
      <c r="R20" s="71"/>
    </row>
    <row r="21" spans="1:18" ht="12.75">
      <c r="A21" s="51" t="s">
        <v>116</v>
      </c>
      <c r="B21" s="343">
        <v>30300</v>
      </c>
      <c r="C21" s="12">
        <v>21.8526659711004</v>
      </c>
      <c r="D21" s="12">
        <v>19.05083424836793</v>
      </c>
      <c r="E21" s="12">
        <v>21.001386823698674</v>
      </c>
      <c r="F21" s="12">
        <v>20.804834284535133</v>
      </c>
      <c r="G21" s="12">
        <v>22.662770922423412</v>
      </c>
      <c r="H21" s="12">
        <v>21.88004640982287</v>
      </c>
      <c r="I21" s="26">
        <v>21.059681770883515</v>
      </c>
      <c r="K21" s="57"/>
      <c r="L21" s="71"/>
      <c r="M21" s="71"/>
      <c r="N21" s="71"/>
      <c r="O21" s="71"/>
      <c r="P21" s="71"/>
      <c r="Q21" s="71"/>
      <c r="R21" s="71"/>
    </row>
    <row r="22" spans="1:18" ht="12.75">
      <c r="A22" s="50" t="s">
        <v>117</v>
      </c>
      <c r="B22" s="342">
        <v>14660</v>
      </c>
      <c r="C22" s="5">
        <v>23.882502023808478</v>
      </c>
      <c r="D22" s="5">
        <v>22.646407195055616</v>
      </c>
      <c r="E22" s="5">
        <v>22.58858578566796</v>
      </c>
      <c r="F22" s="5">
        <v>25.022355043867446</v>
      </c>
      <c r="G22" s="5">
        <v>25.268276990528136</v>
      </c>
      <c r="H22" s="5">
        <v>21.108705804414967</v>
      </c>
      <c r="I22" s="25">
        <v>21.568963556362874</v>
      </c>
      <c r="K22" s="70"/>
      <c r="L22" s="71"/>
      <c r="M22" s="71"/>
      <c r="N22" s="71"/>
      <c r="O22" s="71"/>
      <c r="P22" s="71"/>
      <c r="Q22" s="71"/>
      <c r="R22" s="71"/>
    </row>
    <row r="23" spans="1:18" ht="12.75">
      <c r="A23" s="52" t="s">
        <v>118</v>
      </c>
      <c r="B23" s="344">
        <v>9819</v>
      </c>
      <c r="C23" s="14">
        <v>28.599965254634878</v>
      </c>
      <c r="D23" s="14">
        <v>27.97352978996635</v>
      </c>
      <c r="E23" s="14">
        <v>27.555053451616303</v>
      </c>
      <c r="F23" s="14">
        <v>26.856984805090978</v>
      </c>
      <c r="G23" s="14">
        <v>29.847287023655554</v>
      </c>
      <c r="H23" s="14">
        <v>21.527383387832582</v>
      </c>
      <c r="I23" s="27">
        <v>25.04395929997425</v>
      </c>
      <c r="K23" s="97"/>
      <c r="L23" s="71"/>
      <c r="M23" s="73"/>
      <c r="N23" s="73"/>
      <c r="O23" s="73"/>
      <c r="P23" s="73"/>
      <c r="Q23" s="73"/>
      <c r="R23" s="73"/>
    </row>
    <row r="24" ht="12.75">
      <c r="A24" s="23" t="s">
        <v>358</v>
      </c>
    </row>
    <row r="26" ht="13.5" thickBot="1">
      <c r="A26" s="20" t="s">
        <v>495</v>
      </c>
    </row>
    <row r="27" spans="1:8" ht="13.5" thickTop="1">
      <c r="A27" s="291" t="s">
        <v>501</v>
      </c>
      <c r="B27" s="16"/>
      <c r="C27" s="16"/>
      <c r="D27" s="16"/>
      <c r="E27" s="16"/>
      <c r="F27" s="539" t="s">
        <v>499</v>
      </c>
      <c r="G27" s="37"/>
      <c r="H27" s="38"/>
    </row>
    <row r="28" spans="1:8" ht="12" customHeight="1">
      <c r="A28" s="576" t="s">
        <v>60</v>
      </c>
      <c r="B28" s="584" t="s">
        <v>60</v>
      </c>
      <c r="C28" s="548" t="s">
        <v>54</v>
      </c>
      <c r="D28" s="579"/>
      <c r="E28" s="579"/>
      <c r="F28" s="557"/>
      <c r="G28" s="605"/>
      <c r="H28" s="543"/>
    </row>
    <row r="29" spans="1:8" ht="49.5" customHeight="1">
      <c r="A29" s="576"/>
      <c r="B29" s="584"/>
      <c r="C29" s="19" t="s">
        <v>104</v>
      </c>
      <c r="D29" s="19" t="s">
        <v>105</v>
      </c>
      <c r="E29" s="19" t="s">
        <v>106</v>
      </c>
      <c r="F29" s="28" t="s">
        <v>107</v>
      </c>
      <c r="G29" s="605"/>
      <c r="H29" s="543"/>
    </row>
    <row r="30" spans="1:16" ht="12.75">
      <c r="A30" s="1" t="s">
        <v>62</v>
      </c>
      <c r="B30" s="44">
        <v>23.592359211711848</v>
      </c>
      <c r="C30" s="44">
        <v>25.438810410791636</v>
      </c>
      <c r="D30" s="44">
        <v>22.506127065894557</v>
      </c>
      <c r="E30" s="44">
        <v>23.242856735416414</v>
      </c>
      <c r="F30" s="36">
        <v>23.549911386063847</v>
      </c>
      <c r="G30" s="21"/>
      <c r="H30" s="21"/>
      <c r="J30" s="70"/>
      <c r="K30" s="71"/>
      <c r="L30" s="71"/>
      <c r="M30" s="71"/>
      <c r="N30" s="71"/>
      <c r="O30" s="71"/>
      <c r="P30" s="30"/>
    </row>
    <row r="31" spans="1:16" ht="12.75">
      <c r="A31" s="15" t="s">
        <v>112</v>
      </c>
      <c r="B31" s="12">
        <v>36.334964512464204</v>
      </c>
      <c r="C31" s="12">
        <v>31.713653102269085</v>
      </c>
      <c r="D31" s="12">
        <v>37.56199579887253</v>
      </c>
      <c r="E31" s="12">
        <v>37.566202823292876</v>
      </c>
      <c r="F31" s="26">
        <v>44.08860725731638</v>
      </c>
      <c r="G31" s="60"/>
      <c r="H31" s="43"/>
      <c r="J31" s="70"/>
      <c r="K31" s="71"/>
      <c r="L31" s="71"/>
      <c r="M31" s="71"/>
      <c r="N31" s="71"/>
      <c r="O31" s="71"/>
      <c r="P31" s="30"/>
    </row>
    <row r="32" spans="1:16" ht="12.75">
      <c r="A32" s="29" t="s">
        <v>151</v>
      </c>
      <c r="B32" s="5">
        <v>21.639767174604025</v>
      </c>
      <c r="C32" s="5">
        <v>28.114914154890098</v>
      </c>
      <c r="D32" s="5">
        <v>18.83548576369789</v>
      </c>
      <c r="E32" s="5">
        <v>19.438577017546116</v>
      </c>
      <c r="F32" s="25">
        <v>20.84303637300651</v>
      </c>
      <c r="G32" s="60"/>
      <c r="H32" s="43"/>
      <c r="J32" s="57"/>
      <c r="K32" s="71"/>
      <c r="L32" s="71"/>
      <c r="M32" s="71"/>
      <c r="N32" s="71"/>
      <c r="O32" s="71"/>
      <c r="P32" s="30"/>
    </row>
    <row r="33" spans="1:16" ht="12.75">
      <c r="A33" s="51" t="s">
        <v>50</v>
      </c>
      <c r="B33" s="12">
        <v>26.7478250058787</v>
      </c>
      <c r="C33" s="12">
        <v>30.334003316369685</v>
      </c>
      <c r="D33" s="12">
        <v>28.30101739694168</v>
      </c>
      <c r="E33" s="12">
        <v>26.386132194048262</v>
      </c>
      <c r="F33" s="26">
        <v>22.99828419018988</v>
      </c>
      <c r="G33" s="60"/>
      <c r="H33" s="43"/>
      <c r="J33" s="70"/>
      <c r="K33" s="71"/>
      <c r="L33" s="71"/>
      <c r="M33" s="71"/>
      <c r="N33" s="71"/>
      <c r="O33" s="71"/>
      <c r="P33" s="30"/>
    </row>
    <row r="34" spans="1:15" ht="12.75">
      <c r="A34" s="50" t="s">
        <v>65</v>
      </c>
      <c r="B34" s="5">
        <v>24.27668765813092</v>
      </c>
      <c r="C34" s="5">
        <v>27.674415160918148</v>
      </c>
      <c r="D34" s="5">
        <v>24.93088490994177</v>
      </c>
      <c r="E34" s="5">
        <v>24.372790349293922</v>
      </c>
      <c r="F34" s="25">
        <v>20.89936085601086</v>
      </c>
      <c r="G34" s="60"/>
      <c r="H34" s="43"/>
      <c r="J34" s="57"/>
      <c r="K34" s="71"/>
      <c r="L34" s="71"/>
      <c r="M34" s="71"/>
      <c r="N34" s="71"/>
      <c r="O34" s="71"/>
    </row>
    <row r="35" spans="1:15" ht="12.75">
      <c r="A35" s="51" t="s">
        <v>66</v>
      </c>
      <c r="B35" s="12">
        <v>23.05207139057379</v>
      </c>
      <c r="C35" s="12">
        <v>22.32523820401259</v>
      </c>
      <c r="D35" s="12">
        <v>23.41763204143107</v>
      </c>
      <c r="E35" s="12">
        <v>23.221786791902503</v>
      </c>
      <c r="F35" s="26">
        <v>22.679055016261273</v>
      </c>
      <c r="G35" s="60"/>
      <c r="H35" s="43"/>
      <c r="J35" s="70"/>
      <c r="K35" s="71"/>
      <c r="L35" s="71"/>
      <c r="M35" s="71"/>
      <c r="N35" s="71"/>
      <c r="O35" s="71"/>
    </row>
    <row r="36" spans="1:15" ht="12.75">
      <c r="A36" s="50" t="s">
        <v>114</v>
      </c>
      <c r="B36" s="5">
        <v>26.337947737153822</v>
      </c>
      <c r="C36" s="5">
        <v>25.83521261080442</v>
      </c>
      <c r="D36" s="5">
        <v>27.17024211745882</v>
      </c>
      <c r="E36" s="5">
        <v>26.579658120892258</v>
      </c>
      <c r="F36" s="25">
        <v>25.523136721829676</v>
      </c>
      <c r="J36" s="57"/>
      <c r="K36" s="71"/>
      <c r="L36" s="71"/>
      <c r="M36" s="71"/>
      <c r="N36" s="71"/>
      <c r="O36" s="71"/>
    </row>
    <row r="37" spans="1:15" ht="12.75">
      <c r="A37" s="51" t="s">
        <v>64</v>
      </c>
      <c r="B37" s="12">
        <v>19.804205596535816</v>
      </c>
      <c r="C37" s="12">
        <v>19.797788515533497</v>
      </c>
      <c r="D37" s="12">
        <v>19.489165596601048</v>
      </c>
      <c r="E37" s="12">
        <v>19.900035734784225</v>
      </c>
      <c r="F37" s="26">
        <v>19.881074607076414</v>
      </c>
      <c r="J37" s="70"/>
      <c r="K37" s="71"/>
      <c r="L37" s="71"/>
      <c r="M37" s="71"/>
      <c r="N37" s="71"/>
      <c r="O37" s="71"/>
    </row>
    <row r="38" spans="1:15" ht="12.75">
      <c r="A38" s="50" t="s">
        <v>113</v>
      </c>
      <c r="B38" s="5">
        <v>17.80820209459159</v>
      </c>
      <c r="C38" s="5">
        <v>20.69076077762055</v>
      </c>
      <c r="D38" s="5">
        <v>15.893358607548233</v>
      </c>
      <c r="E38" s="5">
        <v>17.458312896069042</v>
      </c>
      <c r="F38" s="25">
        <v>17.775657039436123</v>
      </c>
      <c r="J38" s="57"/>
      <c r="K38" s="71"/>
      <c r="L38" s="71"/>
      <c r="M38" s="71"/>
      <c r="N38" s="71"/>
      <c r="O38" s="71"/>
    </row>
    <row r="39" spans="1:15" ht="12.75">
      <c r="A39" s="51" t="s">
        <v>34</v>
      </c>
      <c r="B39" s="12">
        <v>26.278643709232867</v>
      </c>
      <c r="C39" s="12">
        <v>28.679254458614658</v>
      </c>
      <c r="D39" s="12">
        <v>23.318007005298373</v>
      </c>
      <c r="E39" s="12">
        <v>26.72524945999003</v>
      </c>
      <c r="F39" s="26">
        <v>26.80549364294561</v>
      </c>
      <c r="J39" s="70"/>
      <c r="K39" s="71"/>
      <c r="L39" s="71"/>
      <c r="M39" s="71"/>
      <c r="N39" s="71"/>
      <c r="O39" s="71"/>
    </row>
    <row r="40" spans="1:15" ht="12.75">
      <c r="A40" s="50" t="s">
        <v>115</v>
      </c>
      <c r="B40" s="5">
        <v>28.275294782779348</v>
      </c>
      <c r="C40" s="5">
        <v>30.032869605143237</v>
      </c>
      <c r="D40" s="5">
        <v>26.868677128134255</v>
      </c>
      <c r="E40" s="5">
        <v>27.340050387845505</v>
      </c>
      <c r="F40" s="25">
        <v>29.48261322563163</v>
      </c>
      <c r="J40" s="57"/>
      <c r="K40" s="71"/>
      <c r="L40" s="71"/>
      <c r="M40" s="71"/>
      <c r="N40" s="71"/>
      <c r="O40" s="71"/>
    </row>
    <row r="41" spans="1:15" ht="12.75">
      <c r="A41" s="51" t="s">
        <v>116</v>
      </c>
      <c r="B41" s="12">
        <v>19.535179006366942</v>
      </c>
      <c r="C41" s="12">
        <v>20.46978049474545</v>
      </c>
      <c r="D41" s="12">
        <v>18.16079315605761</v>
      </c>
      <c r="E41" s="12">
        <v>19.857204187579327</v>
      </c>
      <c r="F41" s="26">
        <v>19.506932162281778</v>
      </c>
      <c r="J41" s="70"/>
      <c r="K41" s="71"/>
      <c r="L41" s="71"/>
      <c r="M41" s="71"/>
      <c r="N41" s="71"/>
      <c r="O41" s="71"/>
    </row>
    <row r="42" spans="1:15" ht="12.75">
      <c r="A42" s="50" t="s">
        <v>117</v>
      </c>
      <c r="B42" s="5">
        <v>20.18144575342358</v>
      </c>
      <c r="C42" s="5">
        <v>21.91649883973624</v>
      </c>
      <c r="D42" s="5">
        <v>19.395582216969967</v>
      </c>
      <c r="E42" s="5">
        <v>20.073147573616083</v>
      </c>
      <c r="F42" s="25">
        <v>19.540950044873888</v>
      </c>
      <c r="J42" s="57"/>
      <c r="K42" s="71"/>
      <c r="L42" s="71"/>
      <c r="M42" s="71"/>
      <c r="N42" s="71"/>
      <c r="O42" s="71"/>
    </row>
    <row r="43" spans="1:15" ht="12.75">
      <c r="A43" s="52" t="s">
        <v>118</v>
      </c>
      <c r="B43" s="14">
        <v>27.72991280402199</v>
      </c>
      <c r="C43" s="14">
        <v>29.161911685748933</v>
      </c>
      <c r="D43" s="14">
        <v>27.377181755102804</v>
      </c>
      <c r="E43" s="14">
        <v>27.82113606696598</v>
      </c>
      <c r="F43" s="27">
        <v>26.598826677960663</v>
      </c>
      <c r="J43" s="70"/>
      <c r="K43" s="71"/>
      <c r="L43" s="71"/>
      <c r="M43" s="71"/>
      <c r="N43" s="71"/>
      <c r="O43" s="71"/>
    </row>
    <row r="44" ht="12.75">
      <c r="A44" s="23" t="s">
        <v>358</v>
      </c>
    </row>
  </sheetData>
  <mergeCells count="9">
    <mergeCell ref="A1:B1"/>
    <mergeCell ref="A8:A9"/>
    <mergeCell ref="D8:I8"/>
    <mergeCell ref="B7:C8"/>
    <mergeCell ref="C28:F28"/>
    <mergeCell ref="A28:A29"/>
    <mergeCell ref="B28:B29"/>
    <mergeCell ref="H28:H29"/>
    <mergeCell ref="G28:G29"/>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4.xml><?xml version="1.0" encoding="utf-8"?>
<worksheet xmlns="http://schemas.openxmlformats.org/spreadsheetml/2006/main" xmlns:r="http://schemas.openxmlformats.org/officeDocument/2006/relationships">
  <dimension ref="A1:R42"/>
  <sheetViews>
    <sheetView showGridLines="0" workbookViewId="0" topLeftCell="A1">
      <selection activeCell="A1" sqref="A1:B1"/>
    </sheetView>
  </sheetViews>
  <sheetFormatPr defaultColWidth="11.421875" defaultRowHeight="12.75"/>
  <cols>
    <col min="1" max="1" width="67.421875" style="0" customWidth="1"/>
    <col min="2" max="5" width="15.7109375" style="0" customWidth="1"/>
    <col min="8" max="8" width="12.8515625" style="0" customWidth="1"/>
  </cols>
  <sheetData>
    <row r="1" spans="1:2" ht="12.75">
      <c r="A1" s="577" t="s">
        <v>79</v>
      </c>
      <c r="B1" s="577"/>
    </row>
    <row r="3" ht="15">
      <c r="A3" s="326" t="s">
        <v>381</v>
      </c>
    </row>
    <row r="4" ht="15">
      <c r="A4" s="326"/>
    </row>
    <row r="5" ht="13.5" thickBot="1">
      <c r="A5" s="20" t="s">
        <v>455</v>
      </c>
    </row>
    <row r="6" spans="1:3" ht="13.5" thickTop="1">
      <c r="A6" s="291" t="s">
        <v>460</v>
      </c>
      <c r="B6" s="16"/>
      <c r="C6" s="18"/>
    </row>
    <row r="7" spans="1:3" ht="12.75">
      <c r="A7" s="61"/>
      <c r="B7" s="64" t="s">
        <v>78</v>
      </c>
      <c r="C7" s="64" t="s">
        <v>456</v>
      </c>
    </row>
    <row r="8" spans="1:3" ht="12.75">
      <c r="A8" s="47" t="s">
        <v>121</v>
      </c>
      <c r="B8" s="12">
        <v>44.88203700800781</v>
      </c>
      <c r="C8" s="26">
        <v>39.005483228802305</v>
      </c>
    </row>
    <row r="9" spans="1:3" ht="12.75">
      <c r="A9" s="482" t="s">
        <v>60</v>
      </c>
      <c r="B9" s="298">
        <v>44.4</v>
      </c>
      <c r="C9" s="263">
        <v>38.61359576912221</v>
      </c>
    </row>
    <row r="10" spans="1:3" ht="12.75">
      <c r="A10" s="486" t="s">
        <v>458</v>
      </c>
      <c r="B10" s="12">
        <v>44.12237966081049</v>
      </c>
      <c r="C10" s="26">
        <v>37.914966500428186</v>
      </c>
    </row>
    <row r="11" spans="1:3" ht="12.75">
      <c r="A11" s="482" t="s">
        <v>452</v>
      </c>
      <c r="B11" s="298">
        <v>38.183649296027575</v>
      </c>
      <c r="C11" s="263">
        <v>34.36195191721349</v>
      </c>
    </row>
    <row r="12" spans="1:3" ht="12.75">
      <c r="A12" s="47" t="s">
        <v>453</v>
      </c>
      <c r="B12" s="12">
        <v>42.94385435104161</v>
      </c>
      <c r="C12" s="26">
        <v>37.43620134278194</v>
      </c>
    </row>
    <row r="13" spans="1:3" ht="12.75">
      <c r="A13" s="483" t="s">
        <v>454</v>
      </c>
      <c r="B13" s="484">
        <v>56.83601433932759</v>
      </c>
      <c r="C13" s="485">
        <v>47.26298566854857</v>
      </c>
    </row>
    <row r="14" spans="1:3" ht="12.75">
      <c r="A14" s="497" t="s">
        <v>475</v>
      </c>
      <c r="B14" s="298"/>
      <c r="C14" s="298"/>
    </row>
    <row r="15" spans="1:3" ht="12.75">
      <c r="A15" s="496" t="s">
        <v>474</v>
      </c>
      <c r="B15" s="298"/>
      <c r="C15" s="298"/>
    </row>
    <row r="16" spans="1:5" ht="12.75">
      <c r="A16" s="23" t="s">
        <v>457</v>
      </c>
      <c r="D16" s="265"/>
      <c r="E16" s="265"/>
    </row>
    <row r="18" ht="13.5" thickBot="1">
      <c r="A18" s="20" t="s">
        <v>152</v>
      </c>
    </row>
    <row r="19" spans="1:5" ht="13.5" thickTop="1">
      <c r="A19" s="292" t="s">
        <v>154</v>
      </c>
      <c r="B19" s="16"/>
      <c r="C19" s="16"/>
      <c r="D19" s="16"/>
      <c r="E19" s="18"/>
    </row>
    <row r="20" spans="1:5" ht="12.75">
      <c r="A20" s="224"/>
      <c r="B20" s="559" t="s">
        <v>121</v>
      </c>
      <c r="C20" s="610"/>
      <c r="D20" s="559" t="s">
        <v>60</v>
      </c>
      <c r="E20" s="608"/>
    </row>
    <row r="21" spans="1:5" ht="19.5" customHeight="1">
      <c r="A21" s="224"/>
      <c r="B21" s="609"/>
      <c r="C21" s="610"/>
      <c r="D21" s="609"/>
      <c r="E21" s="608"/>
    </row>
    <row r="22" spans="1:14" ht="39.75" customHeight="1">
      <c r="A22" s="61"/>
      <c r="B22" s="64" t="s">
        <v>78</v>
      </c>
      <c r="C22" s="61" t="s">
        <v>122</v>
      </c>
      <c r="D22" s="64" t="s">
        <v>78</v>
      </c>
      <c r="E22" s="64" t="s">
        <v>122</v>
      </c>
      <c r="F22" s="108"/>
      <c r="G22" s="108"/>
      <c r="H22" s="108"/>
      <c r="I22" s="108"/>
      <c r="J22" s="108"/>
      <c r="K22" s="108"/>
      <c r="L22" s="108"/>
      <c r="M22" s="72"/>
      <c r="N22" s="72"/>
    </row>
    <row r="23" spans="1:14" ht="12.75">
      <c r="A23" s="1" t="s">
        <v>62</v>
      </c>
      <c r="B23" s="3">
        <v>100</v>
      </c>
      <c r="C23" s="3">
        <v>100</v>
      </c>
      <c r="D23" s="3">
        <v>100</v>
      </c>
      <c r="E23" s="55">
        <v>100</v>
      </c>
      <c r="F23" s="109"/>
      <c r="G23" s="109"/>
      <c r="H23" s="109"/>
      <c r="I23" s="109"/>
      <c r="J23" s="109"/>
      <c r="K23" s="109"/>
      <c r="L23" s="109"/>
      <c r="M23" s="72"/>
      <c r="N23" s="72"/>
    </row>
    <row r="24" spans="1:14" ht="12.75">
      <c r="A24" s="15" t="s">
        <v>112</v>
      </c>
      <c r="B24" s="12">
        <v>0.017801136522286366</v>
      </c>
      <c r="C24" s="12">
        <v>0.442952192171566</v>
      </c>
      <c r="D24" s="12">
        <v>0.03292354000094502</v>
      </c>
      <c r="E24" s="26">
        <v>0.6432966349735173</v>
      </c>
      <c r="F24" s="109"/>
      <c r="G24" s="109"/>
      <c r="H24" s="109"/>
      <c r="I24" s="109"/>
      <c r="J24" s="109"/>
      <c r="K24" s="109"/>
      <c r="L24" s="109"/>
      <c r="M24" s="72"/>
      <c r="N24" s="72"/>
    </row>
    <row r="25" spans="1:14" ht="12.75">
      <c r="A25" s="50" t="s">
        <v>51</v>
      </c>
      <c r="B25" s="67">
        <v>4.200920232575343</v>
      </c>
      <c r="C25" s="67">
        <v>2.398310213240553</v>
      </c>
      <c r="D25" s="299">
        <v>5.1</v>
      </c>
      <c r="E25" s="300">
        <v>2.8</v>
      </c>
      <c r="F25" s="109"/>
      <c r="G25" s="109"/>
      <c r="H25" s="109"/>
      <c r="I25" s="109"/>
      <c r="J25" s="109"/>
      <c r="K25" s="109"/>
      <c r="L25" s="109"/>
      <c r="M25" s="72"/>
      <c r="N25" s="72"/>
    </row>
    <row r="26" spans="1:18" ht="12.75">
      <c r="A26" s="51" t="s">
        <v>50</v>
      </c>
      <c r="B26" s="12">
        <v>2.5280730810525434</v>
      </c>
      <c r="C26" s="12">
        <v>1.3236885230870283</v>
      </c>
      <c r="D26" s="12">
        <v>4.1175815259054405</v>
      </c>
      <c r="E26" s="26">
        <v>2.9317629485382244</v>
      </c>
      <c r="F26" s="48"/>
      <c r="G26" s="48"/>
      <c r="H26" s="148"/>
      <c r="I26" s="148"/>
      <c r="J26" s="109"/>
      <c r="K26" s="109"/>
      <c r="L26" s="109"/>
      <c r="M26" s="109"/>
      <c r="N26" s="109"/>
      <c r="O26" s="109"/>
      <c r="P26" s="109"/>
      <c r="Q26" s="72"/>
      <c r="R26" s="72"/>
    </row>
    <row r="27" spans="1:18" ht="12.75">
      <c r="A27" s="50" t="s">
        <v>65</v>
      </c>
      <c r="B27" s="67">
        <v>5.6771376722663405</v>
      </c>
      <c r="C27" s="67">
        <v>3.1024991706107805</v>
      </c>
      <c r="D27" s="67">
        <v>3.9568640913215867</v>
      </c>
      <c r="E27" s="76">
        <v>2.974874234310327</v>
      </c>
      <c r="F27" s="48"/>
      <c r="G27" s="48"/>
      <c r="H27" s="148"/>
      <c r="I27" s="148"/>
      <c r="J27" s="109"/>
      <c r="K27" s="109"/>
      <c r="L27" s="109"/>
      <c r="M27" s="109"/>
      <c r="N27" s="109"/>
      <c r="O27" s="109"/>
      <c r="P27" s="109"/>
      <c r="Q27" s="72"/>
      <c r="R27" s="72"/>
    </row>
    <row r="28" spans="1:18" ht="12.75">
      <c r="A28" s="51" t="s">
        <v>66</v>
      </c>
      <c r="B28" s="12">
        <v>2.609652980772738</v>
      </c>
      <c r="C28" s="12">
        <v>2.088727141783045</v>
      </c>
      <c r="D28" s="12">
        <v>3.8249102728501794</v>
      </c>
      <c r="E28" s="26">
        <v>3.2424868075555215</v>
      </c>
      <c r="F28" s="48"/>
      <c r="G28" s="48"/>
      <c r="H28" s="148"/>
      <c r="I28" s="148"/>
      <c r="J28" s="109"/>
      <c r="K28" s="109"/>
      <c r="L28" s="109"/>
      <c r="M28" s="109"/>
      <c r="N28" s="109"/>
      <c r="O28" s="109"/>
      <c r="P28" s="109"/>
      <c r="Q28" s="72"/>
      <c r="R28" s="72"/>
    </row>
    <row r="29" spans="1:18" ht="12.75">
      <c r="A29" s="50" t="s">
        <v>114</v>
      </c>
      <c r="B29" s="227" t="s">
        <v>53</v>
      </c>
      <c r="C29" s="227" t="s">
        <v>53</v>
      </c>
      <c r="D29" s="227" t="s">
        <v>53</v>
      </c>
      <c r="E29" s="229" t="s">
        <v>53</v>
      </c>
      <c r="F29" s="48"/>
      <c r="G29" s="301"/>
      <c r="H29" s="148"/>
      <c r="I29" s="148"/>
      <c r="J29" s="109"/>
      <c r="K29" s="109"/>
      <c r="L29" s="109"/>
      <c r="M29" s="109"/>
      <c r="N29" s="109"/>
      <c r="O29" s="109"/>
      <c r="P29" s="109"/>
      <c r="Q29" s="72"/>
      <c r="R29" s="72"/>
    </row>
    <row r="30" spans="1:18" ht="12.75">
      <c r="A30" s="51" t="s">
        <v>64</v>
      </c>
      <c r="B30" s="12">
        <v>6.272384231677021</v>
      </c>
      <c r="C30" s="12">
        <v>6.080298213353917</v>
      </c>
      <c r="D30" s="12">
        <v>7.115050372628295</v>
      </c>
      <c r="E30" s="26">
        <v>6.5093153614993735</v>
      </c>
      <c r="F30" s="48"/>
      <c r="G30" s="48"/>
      <c r="H30" s="148"/>
      <c r="I30" s="148"/>
      <c r="J30" s="109"/>
      <c r="K30" s="109"/>
      <c r="L30" s="109"/>
      <c r="M30" s="109"/>
      <c r="N30" s="109"/>
      <c r="O30" s="109"/>
      <c r="P30" s="109"/>
      <c r="Q30" s="72"/>
      <c r="R30" s="72"/>
    </row>
    <row r="31" spans="1:18" ht="12.75">
      <c r="A31" s="50" t="s">
        <v>113</v>
      </c>
      <c r="B31" s="299">
        <v>17.3</v>
      </c>
      <c r="C31" s="299">
        <v>10.5</v>
      </c>
      <c r="D31" s="299">
        <v>18.3</v>
      </c>
      <c r="E31" s="300">
        <v>11.7</v>
      </c>
      <c r="F31" s="48"/>
      <c r="G31" s="48"/>
      <c r="H31" s="147"/>
      <c r="I31" s="147"/>
      <c r="J31" s="108"/>
      <c r="K31" s="108"/>
      <c r="L31" s="108"/>
      <c r="M31" s="108"/>
      <c r="N31" s="108"/>
      <c r="O31" s="108"/>
      <c r="P31" s="108"/>
      <c r="Q31" s="72"/>
      <c r="R31" s="72"/>
    </row>
    <row r="32" spans="1:18" ht="12.75">
      <c r="A32" s="51" t="s">
        <v>34</v>
      </c>
      <c r="B32" s="226" t="s">
        <v>53</v>
      </c>
      <c r="C32" s="226" t="s">
        <v>53</v>
      </c>
      <c r="D32" s="226" t="s">
        <v>53</v>
      </c>
      <c r="E32" s="230" t="s">
        <v>53</v>
      </c>
      <c r="F32" s="48"/>
      <c r="G32" s="48"/>
      <c r="H32" s="72"/>
      <c r="I32" s="72"/>
      <c r="J32" s="72"/>
      <c r="K32" s="72"/>
      <c r="L32" s="72"/>
      <c r="M32" s="72"/>
      <c r="N32" s="72"/>
      <c r="O32" s="72"/>
      <c r="P32" s="72"/>
      <c r="Q32" s="72"/>
      <c r="R32" s="72"/>
    </row>
    <row r="33" spans="1:18" ht="12.75">
      <c r="A33" s="50" t="s">
        <v>115</v>
      </c>
      <c r="B33" s="5">
        <v>22.219245565735427</v>
      </c>
      <c r="C33" s="5">
        <v>35.517697248761756</v>
      </c>
      <c r="D33" s="5">
        <v>19.32053192288454</v>
      </c>
      <c r="E33" s="25">
        <v>32.0484019496859</v>
      </c>
      <c r="F33" s="48"/>
      <c r="G33" s="48"/>
      <c r="H33" s="72"/>
      <c r="I33" s="72"/>
      <c r="J33" s="72"/>
      <c r="K33" s="72"/>
      <c r="L33" s="72"/>
      <c r="M33" s="72"/>
      <c r="N33" s="72"/>
      <c r="O33" s="72"/>
      <c r="P33" s="72"/>
      <c r="Q33" s="72"/>
      <c r="R33" s="72"/>
    </row>
    <row r="34" spans="1:7" ht="12.75">
      <c r="A34" s="51" t="s">
        <v>116</v>
      </c>
      <c r="B34" s="12">
        <v>18.516386238585856</v>
      </c>
      <c r="C34" s="12">
        <v>18.653171934469082</v>
      </c>
      <c r="D34" s="12">
        <v>18.174058520969485</v>
      </c>
      <c r="E34" s="26">
        <v>17.264114791374617</v>
      </c>
      <c r="F34" s="48"/>
      <c r="G34" s="48"/>
    </row>
    <row r="35" spans="1:7" ht="12.75">
      <c r="A35" s="50" t="s">
        <v>117</v>
      </c>
      <c r="B35" s="209">
        <v>13.4</v>
      </c>
      <c r="C35" s="209">
        <v>10.3</v>
      </c>
      <c r="D35" s="209">
        <v>11.3</v>
      </c>
      <c r="E35" s="302">
        <v>14.3</v>
      </c>
      <c r="F35" s="219"/>
      <c r="G35" s="219"/>
    </row>
    <row r="36" spans="1:7" ht="12.75">
      <c r="A36" s="52" t="s">
        <v>118</v>
      </c>
      <c r="B36" s="228" t="s">
        <v>53</v>
      </c>
      <c r="C36" s="228" t="s">
        <v>53</v>
      </c>
      <c r="D36" s="228" t="s">
        <v>53</v>
      </c>
      <c r="E36" s="231" t="s">
        <v>53</v>
      </c>
      <c r="F36" s="219"/>
      <c r="G36" s="219"/>
    </row>
    <row r="37" spans="1:11" ht="15">
      <c r="A37" s="23" t="s">
        <v>459</v>
      </c>
      <c r="I37" s="207"/>
      <c r="J37" s="207"/>
      <c r="K37" s="207"/>
    </row>
    <row r="38" spans="1:6" ht="12.75">
      <c r="A38" s="118"/>
      <c r="B38" s="220"/>
      <c r="C38" s="220"/>
      <c r="D38" s="220"/>
      <c r="E38" s="220"/>
      <c r="F38" s="220"/>
    </row>
    <row r="39" spans="4:5" ht="12.75">
      <c r="D39" s="265"/>
      <c r="E39" s="265"/>
    </row>
    <row r="40" spans="4:5" ht="12.75">
      <c r="D40" s="265"/>
      <c r="E40" s="265"/>
    </row>
    <row r="41" spans="4:5" ht="12.75">
      <c r="D41" s="265"/>
      <c r="E41" s="265"/>
    </row>
    <row r="42" spans="4:5" ht="12.75">
      <c r="D42" s="265"/>
      <c r="E42" s="265"/>
    </row>
  </sheetData>
  <mergeCells count="3">
    <mergeCell ref="D20:E21"/>
    <mergeCell ref="A1:B1"/>
    <mergeCell ref="B20:C21"/>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5.xml><?xml version="1.0" encoding="utf-8"?>
<worksheet xmlns="http://schemas.openxmlformats.org/spreadsheetml/2006/main" xmlns:r="http://schemas.openxmlformats.org/officeDocument/2006/relationships">
  <dimension ref="A1:B2"/>
  <sheetViews>
    <sheetView workbookViewId="0" topLeftCell="A1">
      <selection activeCell="A1" sqref="A1:B1"/>
    </sheetView>
  </sheetViews>
  <sheetFormatPr defaultColWidth="11.421875" defaultRowHeight="12.75"/>
  <cols>
    <col min="1" max="16384" width="11.421875" style="249" customWidth="1"/>
  </cols>
  <sheetData>
    <row r="1" spans="1:2" ht="12.75">
      <c r="A1" s="611" t="s">
        <v>79</v>
      </c>
      <c r="B1" s="611"/>
    </row>
    <row r="2" spans="1:2" ht="12.75">
      <c r="A2" s="325"/>
      <c r="B2" s="325"/>
    </row>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26.xml><?xml version="1.0" encoding="utf-8"?>
<worksheet xmlns="http://schemas.openxmlformats.org/spreadsheetml/2006/main" xmlns:r="http://schemas.openxmlformats.org/officeDocument/2006/relationships">
  <dimension ref="A1:F100"/>
  <sheetViews>
    <sheetView workbookViewId="0" topLeftCell="A1">
      <selection activeCell="A1" sqref="A1:B1"/>
    </sheetView>
  </sheetViews>
  <sheetFormatPr defaultColWidth="11.421875" defaultRowHeight="12.75"/>
  <cols>
    <col min="1" max="1" width="65.7109375" style="303" bestFit="1" customWidth="1"/>
    <col min="2" max="2" width="10.7109375" style="303" customWidth="1"/>
    <col min="3" max="3" width="100.140625" style="303" customWidth="1"/>
    <col min="4" max="4" width="11.421875" style="304" customWidth="1"/>
    <col min="5" max="16384" width="11.421875" style="303" customWidth="1"/>
  </cols>
  <sheetData>
    <row r="1" spans="1:2" ht="12.75">
      <c r="A1" s="611" t="s">
        <v>79</v>
      </c>
      <c r="B1" s="611"/>
    </row>
    <row r="2" spans="1:2" ht="12.75">
      <c r="A2" s="325"/>
      <c r="B2" s="325"/>
    </row>
    <row r="3" ht="12.75"/>
    <row r="4" ht="12.75"/>
    <row r="5" ht="12.75"/>
    <row r="6" ht="12.75"/>
    <row r="7" ht="12.75"/>
    <row r="8" ht="12.75"/>
    <row r="9" ht="12.75"/>
    <row r="10" ht="14.25" customHeight="1"/>
    <row r="11" spans="1:3" ht="12.75">
      <c r="A11" s="320" t="s">
        <v>339</v>
      </c>
      <c r="B11" s="321" t="s">
        <v>340</v>
      </c>
      <c r="C11" s="320" t="s">
        <v>341</v>
      </c>
    </row>
    <row r="12" spans="1:3" ht="15" customHeight="1">
      <c r="A12" s="305" t="s">
        <v>161</v>
      </c>
      <c r="B12" s="306" t="s">
        <v>162</v>
      </c>
      <c r="C12" s="307" t="s">
        <v>163</v>
      </c>
    </row>
    <row r="13" spans="1:3" ht="15" customHeight="1">
      <c r="A13" s="308"/>
      <c r="B13" s="306" t="s">
        <v>164</v>
      </c>
      <c r="C13" s="307" t="s">
        <v>165</v>
      </c>
    </row>
    <row r="14" spans="1:3" ht="15" customHeight="1">
      <c r="A14" s="309"/>
      <c r="B14" s="310" t="s">
        <v>166</v>
      </c>
      <c r="C14" s="311" t="s">
        <v>167</v>
      </c>
    </row>
    <row r="15" spans="1:6" ht="15" customHeight="1">
      <c r="A15" s="303" t="s">
        <v>51</v>
      </c>
      <c r="B15" s="306" t="s">
        <v>168</v>
      </c>
      <c r="C15" s="307" t="s">
        <v>169</v>
      </c>
      <c r="E15" s="304"/>
      <c r="F15" s="312"/>
    </row>
    <row r="16" spans="1:6" ht="15" customHeight="1">
      <c r="A16" s="304"/>
      <c r="B16" s="306" t="s">
        <v>170</v>
      </c>
      <c r="C16" s="307" t="s">
        <v>171</v>
      </c>
      <c r="F16" s="312"/>
    </row>
    <row r="17" spans="1:6" ht="15" customHeight="1">
      <c r="A17" s="313"/>
      <c r="B17" s="310" t="s">
        <v>172</v>
      </c>
      <c r="C17" s="311" t="s">
        <v>173</v>
      </c>
      <c r="F17" s="312"/>
    </row>
    <row r="18" spans="1:6" ht="15" customHeight="1">
      <c r="A18" s="303" t="s">
        <v>50</v>
      </c>
      <c r="B18" s="314" t="s">
        <v>174</v>
      </c>
      <c r="C18" s="307" t="s">
        <v>175</v>
      </c>
      <c r="E18" s="304"/>
      <c r="F18" s="312"/>
    </row>
    <row r="19" spans="2:6" ht="15" customHeight="1">
      <c r="B19" s="306" t="s">
        <v>176</v>
      </c>
      <c r="C19" s="307" t="s">
        <v>177</v>
      </c>
      <c r="F19" s="312"/>
    </row>
    <row r="20" spans="2:6" ht="15" customHeight="1">
      <c r="B20" s="306" t="s">
        <v>178</v>
      </c>
      <c r="C20" s="307" t="s">
        <v>179</v>
      </c>
      <c r="F20" s="312"/>
    </row>
    <row r="21" spans="1:6" ht="15" customHeight="1">
      <c r="A21" s="313"/>
      <c r="B21" s="310" t="s">
        <v>180</v>
      </c>
      <c r="C21" s="311" t="s">
        <v>181</v>
      </c>
      <c r="F21" s="312"/>
    </row>
    <row r="22" spans="1:6" ht="15" customHeight="1">
      <c r="A22" s="303" t="s">
        <v>65</v>
      </c>
      <c r="B22" s="306" t="s">
        <v>182</v>
      </c>
      <c r="C22" s="307" t="s">
        <v>183</v>
      </c>
      <c r="E22" s="304"/>
      <c r="F22" s="312"/>
    </row>
    <row r="23" spans="2:6" ht="15" customHeight="1">
      <c r="B23" s="306" t="s">
        <v>184</v>
      </c>
      <c r="C23" s="307" t="s">
        <v>185</v>
      </c>
      <c r="F23" s="312"/>
    </row>
    <row r="24" spans="2:6" ht="15" customHeight="1">
      <c r="B24" s="306" t="s">
        <v>186</v>
      </c>
      <c r="C24" s="307" t="s">
        <v>187</v>
      </c>
      <c r="F24" s="312"/>
    </row>
    <row r="25" spans="2:5" ht="15" customHeight="1">
      <c r="B25" s="306" t="s">
        <v>188</v>
      </c>
      <c r="C25" s="307" t="s">
        <v>189</v>
      </c>
      <c r="D25" s="303"/>
      <c r="E25" s="312"/>
    </row>
    <row r="26" spans="1:6" ht="15" customHeight="1">
      <c r="A26" s="304"/>
      <c r="B26" s="306" t="s">
        <v>190</v>
      </c>
      <c r="C26" s="307" t="s">
        <v>191</v>
      </c>
      <c r="F26" s="312"/>
    </row>
    <row r="27" spans="1:6" ht="15" customHeight="1">
      <c r="A27" s="315"/>
      <c r="B27" s="306" t="s">
        <v>192</v>
      </c>
      <c r="C27" s="307" t="s">
        <v>193</v>
      </c>
      <c r="F27" s="312"/>
    </row>
    <row r="28" spans="1:6" ht="15" customHeight="1">
      <c r="A28" s="315"/>
      <c r="B28" s="306" t="s">
        <v>194</v>
      </c>
      <c r="C28" s="307" t="s">
        <v>195</v>
      </c>
      <c r="F28" s="312"/>
    </row>
    <row r="29" spans="1:6" ht="15" customHeight="1">
      <c r="A29" s="315"/>
      <c r="B29" s="306" t="s">
        <v>196</v>
      </c>
      <c r="C29" s="307" t="s">
        <v>197</v>
      </c>
      <c r="F29" s="312"/>
    </row>
    <row r="30" spans="1:6" ht="15" customHeight="1">
      <c r="A30" s="315"/>
      <c r="B30" s="306" t="s">
        <v>198</v>
      </c>
      <c r="C30" s="307" t="s">
        <v>199</v>
      </c>
      <c r="F30" s="312"/>
    </row>
    <row r="31" spans="1:6" ht="15" customHeight="1">
      <c r="A31" s="315"/>
      <c r="B31" s="306" t="s">
        <v>200</v>
      </c>
      <c r="C31" s="307" t="s">
        <v>201</v>
      </c>
      <c r="F31" s="312"/>
    </row>
    <row r="32" spans="1:6" ht="15" customHeight="1">
      <c r="A32" s="316"/>
      <c r="B32" s="310" t="s">
        <v>202</v>
      </c>
      <c r="C32" s="311" t="s">
        <v>203</v>
      </c>
      <c r="F32" s="312"/>
    </row>
    <row r="33" spans="1:6" ht="15" customHeight="1">
      <c r="A33" s="303" t="s">
        <v>66</v>
      </c>
      <c r="B33" s="306" t="s">
        <v>204</v>
      </c>
      <c r="C33" s="307" t="s">
        <v>205</v>
      </c>
      <c r="E33" s="304"/>
      <c r="F33" s="312"/>
    </row>
    <row r="34" spans="1:6" ht="15" customHeight="1">
      <c r="A34" s="315"/>
      <c r="B34" s="306" t="s">
        <v>206</v>
      </c>
      <c r="C34" s="307" t="s">
        <v>207</v>
      </c>
      <c r="F34" s="312"/>
    </row>
    <row r="35" spans="1:6" ht="15" customHeight="1">
      <c r="A35" s="315"/>
      <c r="B35" s="306" t="s">
        <v>208</v>
      </c>
      <c r="C35" s="307" t="s">
        <v>209</v>
      </c>
      <c r="F35" s="312"/>
    </row>
    <row r="36" spans="1:6" ht="15" customHeight="1">
      <c r="A36" s="315"/>
      <c r="B36" s="306" t="s">
        <v>210</v>
      </c>
      <c r="C36" s="307" t="s">
        <v>211</v>
      </c>
      <c r="F36" s="312"/>
    </row>
    <row r="37" spans="1:6" ht="15" customHeight="1">
      <c r="A37" s="315"/>
      <c r="B37" s="306" t="s">
        <v>212</v>
      </c>
      <c r="C37" s="307" t="s">
        <v>213</v>
      </c>
      <c r="F37" s="312"/>
    </row>
    <row r="38" spans="1:6" ht="15" customHeight="1">
      <c r="A38" s="315"/>
      <c r="B38" s="306" t="s">
        <v>214</v>
      </c>
      <c r="C38" s="307" t="s">
        <v>215</v>
      </c>
      <c r="F38" s="312"/>
    </row>
    <row r="39" spans="2:6" ht="15" customHeight="1">
      <c r="B39" s="306" t="s">
        <v>216</v>
      </c>
      <c r="C39" s="307" t="s">
        <v>217</v>
      </c>
      <c r="F39" s="312"/>
    </row>
    <row r="40" spans="2:6" ht="15" customHeight="1">
      <c r="B40" s="306" t="s">
        <v>218</v>
      </c>
      <c r="C40" s="307" t="s">
        <v>219</v>
      </c>
      <c r="F40" s="312"/>
    </row>
    <row r="41" spans="2:6" ht="15" customHeight="1">
      <c r="B41" s="306" t="s">
        <v>220</v>
      </c>
      <c r="C41" s="307" t="s">
        <v>221</v>
      </c>
      <c r="F41" s="312"/>
    </row>
    <row r="42" spans="2:6" ht="15" customHeight="1">
      <c r="B42" s="306" t="s">
        <v>222</v>
      </c>
      <c r="C42" s="307" t="s">
        <v>223</v>
      </c>
      <c r="F42" s="312"/>
    </row>
    <row r="43" spans="1:6" ht="15" customHeight="1">
      <c r="A43" s="313"/>
      <c r="B43" s="310" t="s">
        <v>224</v>
      </c>
      <c r="C43" s="311" t="s">
        <v>225</v>
      </c>
      <c r="F43" s="312"/>
    </row>
    <row r="44" spans="1:6" ht="15" customHeight="1">
      <c r="A44" s="303" t="s">
        <v>226</v>
      </c>
      <c r="B44" s="306" t="s">
        <v>227</v>
      </c>
      <c r="C44" s="307" t="s">
        <v>228</v>
      </c>
      <c r="E44" s="304"/>
      <c r="F44" s="312"/>
    </row>
    <row r="45" spans="2:6" ht="15" customHeight="1">
      <c r="B45" s="306" t="s">
        <v>229</v>
      </c>
      <c r="C45" s="307" t="s">
        <v>230</v>
      </c>
      <c r="F45" s="312"/>
    </row>
    <row r="46" spans="2:6" ht="15" customHeight="1">
      <c r="B46" s="306" t="s">
        <v>231</v>
      </c>
      <c r="C46" s="307" t="s">
        <v>232</v>
      </c>
      <c r="F46" s="312"/>
    </row>
    <row r="47" spans="2:6" ht="15" customHeight="1">
      <c r="B47" s="306" t="s">
        <v>233</v>
      </c>
      <c r="C47" s="307" t="s">
        <v>234</v>
      </c>
      <c r="F47" s="312"/>
    </row>
    <row r="48" spans="1:6" ht="15" customHeight="1">
      <c r="A48" s="313"/>
      <c r="B48" s="310" t="s">
        <v>235</v>
      </c>
      <c r="C48" s="311" t="s">
        <v>236</v>
      </c>
      <c r="F48" s="312"/>
    </row>
    <row r="49" spans="1:6" ht="15" customHeight="1">
      <c r="A49" s="303" t="s">
        <v>64</v>
      </c>
      <c r="B49" s="306" t="s">
        <v>237</v>
      </c>
      <c r="C49" s="307" t="s">
        <v>238</v>
      </c>
      <c r="E49" s="304"/>
      <c r="F49" s="312"/>
    </row>
    <row r="50" spans="2:6" ht="15" customHeight="1">
      <c r="B50" s="306" t="s">
        <v>239</v>
      </c>
      <c r="C50" s="307" t="s">
        <v>240</v>
      </c>
      <c r="F50" s="312"/>
    </row>
    <row r="51" spans="1:6" ht="15" customHeight="1">
      <c r="A51" s="313"/>
      <c r="B51" s="310" t="s">
        <v>241</v>
      </c>
      <c r="C51" s="311" t="s">
        <v>242</v>
      </c>
      <c r="F51" s="312"/>
    </row>
    <row r="52" spans="1:6" ht="15" customHeight="1">
      <c r="A52" s="303" t="s">
        <v>113</v>
      </c>
      <c r="B52" s="306" t="s">
        <v>243</v>
      </c>
      <c r="C52" s="307" t="s">
        <v>244</v>
      </c>
      <c r="E52" s="304"/>
      <c r="F52" s="312"/>
    </row>
    <row r="53" spans="2:6" ht="15" customHeight="1">
      <c r="B53" s="306" t="s">
        <v>245</v>
      </c>
      <c r="C53" s="307" t="s">
        <v>246</v>
      </c>
      <c r="F53" s="312"/>
    </row>
    <row r="54" spans="2:6" ht="15" customHeight="1">
      <c r="B54" s="306" t="s">
        <v>247</v>
      </c>
      <c r="C54" s="307" t="s">
        <v>248</v>
      </c>
      <c r="F54" s="312"/>
    </row>
    <row r="55" spans="2:6" ht="15" customHeight="1">
      <c r="B55" s="306" t="s">
        <v>249</v>
      </c>
      <c r="C55" s="307" t="s">
        <v>250</v>
      </c>
      <c r="F55" s="312"/>
    </row>
    <row r="56" spans="2:6" ht="15" customHeight="1">
      <c r="B56" s="306" t="s">
        <v>251</v>
      </c>
      <c r="C56" s="307" t="s">
        <v>252</v>
      </c>
      <c r="F56" s="312"/>
    </row>
    <row r="57" spans="2:6" ht="15" customHeight="1">
      <c r="B57" s="306" t="s">
        <v>253</v>
      </c>
      <c r="C57" s="307" t="s">
        <v>254</v>
      </c>
      <c r="F57" s="312"/>
    </row>
    <row r="58" spans="2:6" ht="15" customHeight="1">
      <c r="B58" s="306" t="s">
        <v>255</v>
      </c>
      <c r="C58" s="307" t="s">
        <v>256</v>
      </c>
      <c r="F58" s="312"/>
    </row>
    <row r="59" spans="2:6" ht="15" customHeight="1">
      <c r="B59" s="306" t="s">
        <v>257</v>
      </c>
      <c r="C59" s="307" t="s">
        <v>258</v>
      </c>
      <c r="F59" s="312"/>
    </row>
    <row r="60" spans="2:6" ht="15" customHeight="1">
      <c r="B60" s="306" t="s">
        <v>259</v>
      </c>
      <c r="C60" s="307" t="s">
        <v>260</v>
      </c>
      <c r="F60" s="312"/>
    </row>
    <row r="61" spans="2:6" ht="15" customHeight="1">
      <c r="B61" s="306" t="s">
        <v>261</v>
      </c>
      <c r="C61" s="307" t="s">
        <v>262</v>
      </c>
      <c r="F61" s="312"/>
    </row>
    <row r="62" spans="2:6" ht="15" customHeight="1">
      <c r="B62" s="306" t="s">
        <v>263</v>
      </c>
      <c r="C62" s="307" t="s">
        <v>264</v>
      </c>
      <c r="F62" s="312"/>
    </row>
    <row r="63" spans="2:6" ht="15" customHeight="1">
      <c r="B63" s="306" t="s">
        <v>265</v>
      </c>
      <c r="C63" s="307" t="s">
        <v>266</v>
      </c>
      <c r="F63" s="312"/>
    </row>
    <row r="64" spans="2:6" ht="15" customHeight="1">
      <c r="B64" s="306" t="s">
        <v>267</v>
      </c>
      <c r="C64" s="307" t="s">
        <v>268</v>
      </c>
      <c r="F64" s="312"/>
    </row>
    <row r="65" spans="1:6" ht="15" customHeight="1">
      <c r="A65" s="313"/>
      <c r="B65" s="310" t="s">
        <v>269</v>
      </c>
      <c r="C65" s="311" t="s">
        <v>270</v>
      </c>
      <c r="F65" s="312"/>
    </row>
    <row r="66" spans="1:6" ht="15" customHeight="1">
      <c r="A66" s="303" t="s">
        <v>34</v>
      </c>
      <c r="B66" s="306" t="s">
        <v>271</v>
      </c>
      <c r="C66" s="307" t="s">
        <v>272</v>
      </c>
      <c r="E66" s="304"/>
      <c r="F66" s="312"/>
    </row>
    <row r="67" spans="2:6" ht="15" customHeight="1">
      <c r="B67" s="306" t="s">
        <v>273</v>
      </c>
      <c r="C67" s="307" t="s">
        <v>274</v>
      </c>
      <c r="F67" s="312"/>
    </row>
    <row r="68" spans="1:6" ht="15" customHeight="1">
      <c r="A68" s="313"/>
      <c r="B68" s="310" t="s">
        <v>275</v>
      </c>
      <c r="C68" s="311" t="s">
        <v>276</v>
      </c>
      <c r="F68" s="312"/>
    </row>
    <row r="69" spans="1:6" ht="15" customHeight="1">
      <c r="A69" s="317" t="s">
        <v>115</v>
      </c>
      <c r="B69" s="318" t="s">
        <v>277</v>
      </c>
      <c r="C69" s="319" t="s">
        <v>278</v>
      </c>
      <c r="E69" s="304"/>
      <c r="F69" s="312"/>
    </row>
    <row r="70" spans="2:6" ht="15" customHeight="1">
      <c r="B70" s="306" t="s">
        <v>279</v>
      </c>
      <c r="C70" s="307" t="s">
        <v>280</v>
      </c>
      <c r="F70" s="312"/>
    </row>
    <row r="71" spans="2:6" ht="15" customHeight="1">
      <c r="B71" s="306" t="s">
        <v>281</v>
      </c>
      <c r="C71" s="307" t="s">
        <v>282</v>
      </c>
      <c r="F71" s="312"/>
    </row>
    <row r="72" spans="1:6" ht="15" customHeight="1">
      <c r="A72" s="304"/>
      <c r="B72" s="306" t="s">
        <v>283</v>
      </c>
      <c r="C72" s="307" t="s">
        <v>284</v>
      </c>
      <c r="F72" s="312"/>
    </row>
    <row r="73" spans="1:6" ht="15" customHeight="1">
      <c r="A73" s="315"/>
      <c r="B73" s="306" t="s">
        <v>285</v>
      </c>
      <c r="C73" s="307" t="s">
        <v>286</v>
      </c>
      <c r="F73" s="312"/>
    </row>
    <row r="74" spans="2:6" ht="15" customHeight="1">
      <c r="B74" s="306" t="s">
        <v>287</v>
      </c>
      <c r="C74" s="307" t="s">
        <v>288</v>
      </c>
      <c r="F74" s="312"/>
    </row>
    <row r="75" spans="1:6" ht="15" customHeight="1">
      <c r="A75" s="315"/>
      <c r="B75" s="306" t="s">
        <v>289</v>
      </c>
      <c r="C75" s="307" t="s">
        <v>290</v>
      </c>
      <c r="F75" s="312"/>
    </row>
    <row r="76" spans="2:6" ht="15" customHeight="1">
      <c r="B76" s="306" t="s">
        <v>291</v>
      </c>
      <c r="C76" s="307" t="s">
        <v>292</v>
      </c>
      <c r="F76" s="312"/>
    </row>
    <row r="77" spans="2:6" ht="15" customHeight="1">
      <c r="B77" s="306" t="s">
        <v>293</v>
      </c>
      <c r="C77" s="307" t="s">
        <v>294</v>
      </c>
      <c r="F77" s="312"/>
    </row>
    <row r="78" spans="1:6" ht="15" customHeight="1">
      <c r="A78" s="304"/>
      <c r="B78" s="306" t="s">
        <v>295</v>
      </c>
      <c r="C78" s="307" t="s">
        <v>296</v>
      </c>
      <c r="F78" s="312"/>
    </row>
    <row r="79" spans="1:6" ht="15" customHeight="1">
      <c r="A79" s="316"/>
      <c r="B79" s="310" t="s">
        <v>297</v>
      </c>
      <c r="C79" s="311" t="s">
        <v>298</v>
      </c>
      <c r="F79" s="312"/>
    </row>
    <row r="80" spans="1:6" ht="15" customHeight="1">
      <c r="A80" s="303" t="s">
        <v>116</v>
      </c>
      <c r="B80" s="306" t="s">
        <v>299</v>
      </c>
      <c r="C80" s="307" t="s">
        <v>300</v>
      </c>
      <c r="E80" s="304"/>
      <c r="F80" s="312"/>
    </row>
    <row r="81" spans="2:6" ht="15" customHeight="1">
      <c r="B81" s="306" t="s">
        <v>301</v>
      </c>
      <c r="C81" s="307" t="s">
        <v>302</v>
      </c>
      <c r="E81" s="304"/>
      <c r="F81" s="312"/>
    </row>
    <row r="82" spans="2:6" ht="15" customHeight="1">
      <c r="B82" s="306" t="s">
        <v>303</v>
      </c>
      <c r="C82" s="307" t="s">
        <v>304</v>
      </c>
      <c r="E82" s="304"/>
      <c r="F82" s="312"/>
    </row>
    <row r="83" spans="2:6" ht="15" customHeight="1">
      <c r="B83" s="306" t="s">
        <v>305</v>
      </c>
      <c r="C83" s="307" t="s">
        <v>306</v>
      </c>
      <c r="F83" s="312"/>
    </row>
    <row r="84" spans="2:6" ht="15" customHeight="1">
      <c r="B84" s="306" t="s">
        <v>307</v>
      </c>
      <c r="C84" s="307" t="s">
        <v>308</v>
      </c>
      <c r="F84" s="312"/>
    </row>
    <row r="85" spans="1:6" ht="15" customHeight="1">
      <c r="A85" s="315"/>
      <c r="B85" s="306" t="s">
        <v>309</v>
      </c>
      <c r="C85" s="307" t="s">
        <v>310</v>
      </c>
      <c r="F85" s="312"/>
    </row>
    <row r="86" spans="2:6" ht="15" customHeight="1">
      <c r="B86" s="306" t="s">
        <v>311</v>
      </c>
      <c r="C86" s="307" t="s">
        <v>312</v>
      </c>
      <c r="F86" s="312"/>
    </row>
    <row r="87" spans="1:6" ht="15" customHeight="1">
      <c r="A87" s="315"/>
      <c r="B87" s="306" t="s">
        <v>313</v>
      </c>
      <c r="C87" s="307" t="s">
        <v>314</v>
      </c>
      <c r="F87" s="312"/>
    </row>
    <row r="88" spans="1:6" ht="15" customHeight="1">
      <c r="A88" s="316"/>
      <c r="B88" s="310" t="s">
        <v>315</v>
      </c>
      <c r="C88" s="311" t="s">
        <v>316</v>
      </c>
      <c r="F88" s="312"/>
    </row>
    <row r="89" spans="1:6" ht="15" customHeight="1">
      <c r="A89" s="303" t="s">
        <v>117</v>
      </c>
      <c r="B89" s="306" t="s">
        <v>317</v>
      </c>
      <c r="C89" s="307" t="s">
        <v>318</v>
      </c>
      <c r="E89" s="304"/>
      <c r="F89" s="312"/>
    </row>
    <row r="90" spans="2:6" ht="15" customHeight="1">
      <c r="B90" s="306" t="s">
        <v>319</v>
      </c>
      <c r="C90" s="307" t="s">
        <v>320</v>
      </c>
      <c r="F90" s="312"/>
    </row>
    <row r="91" spans="2:6" ht="15" customHeight="1">
      <c r="B91" s="306" t="s">
        <v>321</v>
      </c>
      <c r="C91" s="307" t="s">
        <v>322</v>
      </c>
      <c r="F91" s="312"/>
    </row>
    <row r="92" spans="2:6" ht="15" customHeight="1">
      <c r="B92" s="306" t="s">
        <v>323</v>
      </c>
      <c r="C92" s="307" t="s">
        <v>324</v>
      </c>
      <c r="F92" s="312"/>
    </row>
    <row r="93" spans="1:6" ht="15" customHeight="1">
      <c r="A93" s="313"/>
      <c r="B93" s="310" t="s">
        <v>325</v>
      </c>
      <c r="C93" s="311" t="s">
        <v>326</v>
      </c>
      <c r="F93" s="312"/>
    </row>
    <row r="94" spans="1:6" ht="15" customHeight="1">
      <c r="A94" s="303" t="s">
        <v>118</v>
      </c>
      <c r="B94" s="306" t="s">
        <v>327</v>
      </c>
      <c r="C94" s="307" t="s">
        <v>328</v>
      </c>
      <c r="E94" s="304"/>
      <c r="F94" s="312"/>
    </row>
    <row r="95" spans="2:6" ht="15" customHeight="1">
      <c r="B95" s="306" t="s">
        <v>329</v>
      </c>
      <c r="C95" s="307" t="s">
        <v>330</v>
      </c>
      <c r="F95" s="312"/>
    </row>
    <row r="96" spans="2:6" ht="15" customHeight="1">
      <c r="B96" s="306" t="s">
        <v>331</v>
      </c>
      <c r="C96" s="307" t="s">
        <v>332</v>
      </c>
      <c r="F96" s="312"/>
    </row>
    <row r="97" spans="2:6" ht="15" customHeight="1">
      <c r="B97" s="306" t="s">
        <v>333</v>
      </c>
      <c r="C97" s="307" t="s">
        <v>334</v>
      </c>
      <c r="F97" s="312"/>
    </row>
    <row r="98" spans="2:6" ht="15" customHeight="1">
      <c r="B98" s="306" t="s">
        <v>335</v>
      </c>
      <c r="C98" s="307" t="s">
        <v>336</v>
      </c>
      <c r="F98" s="312"/>
    </row>
    <row r="99" spans="2:6" ht="15" customHeight="1">
      <c r="B99" s="306" t="s">
        <v>337</v>
      </c>
      <c r="C99" s="307" t="s">
        <v>338</v>
      </c>
      <c r="F99" s="312"/>
    </row>
    <row r="100" spans="1:6" ht="15" customHeight="1">
      <c r="A100" s="304"/>
      <c r="F100" s="312"/>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27.xml><?xml version="1.0" encoding="utf-8"?>
<worksheet xmlns="http://schemas.openxmlformats.org/spreadsheetml/2006/main" xmlns:r="http://schemas.openxmlformats.org/officeDocument/2006/relationships">
  <dimension ref="A1:B2"/>
  <sheetViews>
    <sheetView workbookViewId="0" topLeftCell="A1">
      <selection activeCell="A1" sqref="A1:B1"/>
    </sheetView>
  </sheetViews>
  <sheetFormatPr defaultColWidth="11.421875" defaultRowHeight="12.75"/>
  <cols>
    <col min="1" max="16384" width="11.421875" style="249" customWidth="1"/>
  </cols>
  <sheetData>
    <row r="1" spans="1:2" ht="12.75">
      <c r="A1" s="611" t="s">
        <v>79</v>
      </c>
      <c r="B1" s="611"/>
    </row>
    <row r="2" spans="1:2" ht="12.75">
      <c r="A2" s="325"/>
      <c r="B2" s="325"/>
    </row>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3"/>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legacyDrawing r:id="rId2"/>
  <oleObjects>
    <oleObject progId="Word.Document.8" shapeId="1446965" r:id="rId1"/>
  </oleObjects>
</worksheet>
</file>

<file path=xl/worksheets/sheet28.xml><?xml version="1.0" encoding="utf-8"?>
<worksheet xmlns="http://schemas.openxmlformats.org/spreadsheetml/2006/main" xmlns:r="http://schemas.openxmlformats.org/officeDocument/2006/relationships">
  <dimension ref="A1:B2"/>
  <sheetViews>
    <sheetView workbookViewId="0" topLeftCell="A1">
      <selection activeCell="A1" sqref="A1:B1"/>
    </sheetView>
  </sheetViews>
  <sheetFormatPr defaultColWidth="11.421875" defaultRowHeight="12.75"/>
  <cols>
    <col min="1" max="16384" width="11.421875" style="249" customWidth="1"/>
  </cols>
  <sheetData>
    <row r="1" spans="1:2" ht="12.75">
      <c r="A1" s="611" t="s">
        <v>79</v>
      </c>
      <c r="B1" s="611"/>
    </row>
    <row r="2" spans="1:2" ht="12.75">
      <c r="A2" s="325"/>
      <c r="B2" s="325"/>
    </row>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29.xml><?xml version="1.0" encoding="utf-8"?>
<worksheet xmlns="http://schemas.openxmlformats.org/spreadsheetml/2006/main" xmlns:r="http://schemas.openxmlformats.org/officeDocument/2006/relationships">
  <dimension ref="A1:B2"/>
  <sheetViews>
    <sheetView workbookViewId="0" topLeftCell="A1">
      <selection activeCell="A1" sqref="A1:B1"/>
    </sheetView>
  </sheetViews>
  <sheetFormatPr defaultColWidth="11.421875" defaultRowHeight="12.75"/>
  <cols>
    <col min="1" max="16384" width="11.421875" style="249" customWidth="1"/>
  </cols>
  <sheetData>
    <row r="1" spans="1:2" ht="12.75">
      <c r="A1" s="611" t="s">
        <v>79</v>
      </c>
      <c r="B1" s="611"/>
    </row>
    <row r="2" spans="1:2" ht="12.75">
      <c r="A2" s="325"/>
      <c r="B2" s="325"/>
    </row>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3.xml><?xml version="1.0" encoding="utf-8"?>
<worksheet xmlns="http://schemas.openxmlformats.org/spreadsheetml/2006/main" xmlns:r="http://schemas.openxmlformats.org/officeDocument/2006/relationships">
  <dimension ref="A1:AF68"/>
  <sheetViews>
    <sheetView showGridLines="0" workbookViewId="0" topLeftCell="A1">
      <selection activeCell="A1" sqref="A1:B1"/>
    </sheetView>
  </sheetViews>
  <sheetFormatPr defaultColWidth="11.421875" defaultRowHeight="12.75"/>
  <cols>
    <col min="1" max="1" width="18.8515625" style="0" customWidth="1"/>
    <col min="2" max="2" width="29.140625" style="0" customWidth="1"/>
    <col min="3" max="16" width="8.28125" style="0" customWidth="1"/>
  </cols>
  <sheetData>
    <row r="1" spans="1:2" ht="12.75">
      <c r="A1" s="577" t="s">
        <v>79</v>
      </c>
      <c r="B1" s="577"/>
    </row>
    <row r="3" ht="15">
      <c r="A3" s="326" t="s">
        <v>357</v>
      </c>
    </row>
    <row r="5" spans="1:2" ht="13.5" thickBot="1">
      <c r="A5" s="20" t="s">
        <v>132</v>
      </c>
      <c r="B5" s="20"/>
    </row>
    <row r="6" spans="1:16" ht="13.5" thickTop="1">
      <c r="A6" s="346"/>
      <c r="B6" s="346"/>
      <c r="C6" s="277"/>
      <c r="D6" s="277"/>
      <c r="E6" s="277"/>
      <c r="F6" s="277"/>
      <c r="G6" s="277"/>
      <c r="H6" s="277"/>
      <c r="I6" s="277"/>
      <c r="J6" s="277"/>
      <c r="K6" s="277"/>
      <c r="L6" s="277"/>
      <c r="M6" s="277"/>
      <c r="N6" s="277"/>
      <c r="O6" s="277"/>
      <c r="P6" s="279"/>
    </row>
    <row r="7" spans="1:16" ht="12.75" customHeight="1">
      <c r="A7" s="566"/>
      <c r="B7" s="558"/>
      <c r="C7" s="324"/>
      <c r="D7" s="62"/>
      <c r="E7" s="555"/>
      <c r="F7" s="555"/>
      <c r="G7" s="556"/>
      <c r="H7" s="556"/>
      <c r="I7" s="556"/>
      <c r="J7" s="556"/>
      <c r="K7" s="556"/>
      <c r="L7" s="556"/>
      <c r="M7" s="556"/>
      <c r="N7" s="556"/>
      <c r="O7" s="556"/>
      <c r="P7" s="557"/>
    </row>
    <row r="8" spans="1:16" ht="12.75" customHeight="1">
      <c r="A8" s="566"/>
      <c r="B8" s="558"/>
      <c r="C8" s="562" t="s">
        <v>101</v>
      </c>
      <c r="D8" s="575"/>
      <c r="E8" s="554" t="s">
        <v>54</v>
      </c>
      <c r="F8" s="555"/>
      <c r="G8" s="556"/>
      <c r="H8" s="556"/>
      <c r="I8" s="556"/>
      <c r="J8" s="556"/>
      <c r="K8" s="556"/>
      <c r="L8" s="556"/>
      <c r="M8" s="556"/>
      <c r="N8" s="556"/>
      <c r="O8" s="556"/>
      <c r="P8" s="557"/>
    </row>
    <row r="9" spans="1:32" ht="40.5" customHeight="1">
      <c r="A9" s="566"/>
      <c r="B9" s="558"/>
      <c r="C9" s="540"/>
      <c r="D9" s="575"/>
      <c r="E9" s="562" t="s">
        <v>102</v>
      </c>
      <c r="F9" s="558"/>
      <c r="G9" s="562" t="s">
        <v>55</v>
      </c>
      <c r="H9" s="558"/>
      <c r="I9" s="562" t="s">
        <v>35</v>
      </c>
      <c r="J9" s="558"/>
      <c r="K9" s="562" t="s">
        <v>108</v>
      </c>
      <c r="L9" s="558"/>
      <c r="M9" s="562" t="s">
        <v>103</v>
      </c>
      <c r="N9" s="558"/>
      <c r="O9" s="562" t="s">
        <v>57</v>
      </c>
      <c r="P9" s="544"/>
      <c r="R9" s="33"/>
      <c r="S9" s="71"/>
      <c r="T9" s="95"/>
      <c r="U9" s="95"/>
      <c r="V9" s="95"/>
      <c r="W9" s="95"/>
      <c r="X9" s="95"/>
      <c r="Y9" s="96"/>
      <c r="Z9" s="72"/>
      <c r="AA9" s="72"/>
      <c r="AB9" s="72"/>
      <c r="AC9" s="72"/>
      <c r="AD9" s="72"/>
      <c r="AE9" s="72"/>
      <c r="AF9" s="72"/>
    </row>
    <row r="10" spans="1:32" ht="13.5" customHeight="1">
      <c r="A10" s="61"/>
      <c r="B10" s="63"/>
      <c r="C10" s="64" t="s">
        <v>52</v>
      </c>
      <c r="D10" s="64" t="s">
        <v>36</v>
      </c>
      <c r="E10" s="64" t="s">
        <v>52</v>
      </c>
      <c r="F10" s="64" t="s">
        <v>36</v>
      </c>
      <c r="G10" s="64" t="s">
        <v>52</v>
      </c>
      <c r="H10" s="64" t="s">
        <v>36</v>
      </c>
      <c r="I10" s="64" t="s">
        <v>52</v>
      </c>
      <c r="J10" s="64" t="s">
        <v>36</v>
      </c>
      <c r="K10" s="64" t="s">
        <v>52</v>
      </c>
      <c r="L10" s="64" t="s">
        <v>36</v>
      </c>
      <c r="M10" s="64" t="s">
        <v>52</v>
      </c>
      <c r="N10" s="64" t="s">
        <v>36</v>
      </c>
      <c r="O10" s="64" t="s">
        <v>52</v>
      </c>
      <c r="P10" s="64" t="s">
        <v>36</v>
      </c>
      <c r="R10" s="33"/>
      <c r="S10" s="233"/>
      <c r="T10" s="181"/>
      <c r="U10" s="233"/>
      <c r="V10" s="181"/>
      <c r="W10" s="233"/>
      <c r="X10" s="233"/>
      <c r="Y10" s="233"/>
      <c r="Z10" s="181"/>
      <c r="AA10" s="181"/>
      <c r="AB10" s="181"/>
      <c r="AC10" s="181"/>
      <c r="AD10" s="181"/>
      <c r="AE10" s="181"/>
      <c r="AF10" s="181"/>
    </row>
    <row r="11" spans="1:32" ht="12.75">
      <c r="A11" s="553">
        <v>1975</v>
      </c>
      <c r="B11" s="82" t="s">
        <v>39</v>
      </c>
      <c r="C11" s="11">
        <v>12180</v>
      </c>
      <c r="D11" s="12">
        <v>2.2</v>
      </c>
      <c r="E11" s="11">
        <v>960</v>
      </c>
      <c r="F11" s="12">
        <v>6.5</v>
      </c>
      <c r="G11" s="11">
        <v>3745</v>
      </c>
      <c r="H11" s="12">
        <v>4.6</v>
      </c>
      <c r="I11" s="11">
        <v>295</v>
      </c>
      <c r="J11" s="12">
        <v>1.5</v>
      </c>
      <c r="K11" s="11">
        <v>2850</v>
      </c>
      <c r="L11" s="12">
        <v>0.7</v>
      </c>
      <c r="M11" s="11">
        <v>3150</v>
      </c>
      <c r="N11" s="12">
        <v>12</v>
      </c>
      <c r="O11" s="11">
        <v>1180</v>
      </c>
      <c r="P11" s="26">
        <v>3.7</v>
      </c>
      <c r="R11" s="70"/>
      <c r="S11" s="233"/>
      <c r="T11" s="233"/>
      <c r="U11" s="233"/>
      <c r="V11" s="233"/>
      <c r="W11" s="233"/>
      <c r="X11" s="233"/>
      <c r="Y11" s="233"/>
      <c r="Z11" s="181"/>
      <c r="AA11" s="181"/>
      <c r="AB11" s="181"/>
      <c r="AC11" s="181"/>
      <c r="AD11" s="181"/>
      <c r="AE11" s="181"/>
      <c r="AF11" s="181"/>
    </row>
    <row r="12" spans="1:32" ht="12.75" customHeight="1">
      <c r="A12" s="551"/>
      <c r="B12" s="81" t="s">
        <v>37</v>
      </c>
      <c r="C12" s="75">
        <v>126380</v>
      </c>
      <c r="D12" s="67">
        <v>22.6</v>
      </c>
      <c r="E12" s="75">
        <v>3585</v>
      </c>
      <c r="F12" s="67">
        <v>24.3</v>
      </c>
      <c r="G12" s="75">
        <v>15585</v>
      </c>
      <c r="H12" s="67">
        <v>19.2</v>
      </c>
      <c r="I12" s="75">
        <v>7575</v>
      </c>
      <c r="J12" s="67">
        <v>38</v>
      </c>
      <c r="K12" s="75">
        <v>79815</v>
      </c>
      <c r="L12" s="67">
        <v>20.7</v>
      </c>
      <c r="M12" s="75">
        <v>6280</v>
      </c>
      <c r="N12" s="67">
        <v>23.8</v>
      </c>
      <c r="O12" s="75">
        <v>13540</v>
      </c>
      <c r="P12" s="76">
        <v>42.7</v>
      </c>
      <c r="R12" s="57"/>
      <c r="S12" s="233"/>
      <c r="T12" s="233"/>
      <c r="U12" s="233"/>
      <c r="V12" s="233"/>
      <c r="W12" s="233"/>
      <c r="X12" s="233"/>
      <c r="Y12" s="233"/>
      <c r="Z12" s="181"/>
      <c r="AA12" s="181"/>
      <c r="AB12" s="181"/>
      <c r="AC12" s="181"/>
      <c r="AD12" s="181"/>
      <c r="AE12" s="181"/>
      <c r="AF12" s="181"/>
    </row>
    <row r="13" spans="1:32" ht="12.75">
      <c r="A13" s="551"/>
      <c r="B13" s="83" t="s">
        <v>64</v>
      </c>
      <c r="C13" s="11">
        <v>61140</v>
      </c>
      <c r="D13" s="12">
        <v>10.9</v>
      </c>
      <c r="E13" s="11">
        <v>1835</v>
      </c>
      <c r="F13" s="12">
        <v>12.4</v>
      </c>
      <c r="G13" s="11">
        <v>12315</v>
      </c>
      <c r="H13" s="12">
        <v>15.2</v>
      </c>
      <c r="I13" s="11">
        <v>2520</v>
      </c>
      <c r="J13" s="12">
        <v>12.7</v>
      </c>
      <c r="K13" s="11">
        <v>36605</v>
      </c>
      <c r="L13" s="12">
        <v>9.5</v>
      </c>
      <c r="M13" s="11">
        <v>3470</v>
      </c>
      <c r="N13" s="12">
        <v>13.2</v>
      </c>
      <c r="O13" s="11">
        <v>4395</v>
      </c>
      <c r="P13" s="26">
        <v>13.9</v>
      </c>
      <c r="R13" s="70"/>
      <c r="S13" s="233"/>
      <c r="T13" s="233"/>
      <c r="U13" s="233"/>
      <c r="V13" s="233"/>
      <c r="W13" s="233"/>
      <c r="X13" s="233"/>
      <c r="Y13" s="233"/>
      <c r="Z13" s="181"/>
      <c r="AA13" s="181"/>
      <c r="AB13" s="181"/>
      <c r="AC13" s="181"/>
      <c r="AD13" s="181"/>
      <c r="AE13" s="181"/>
      <c r="AF13" s="181"/>
    </row>
    <row r="14" spans="1:32" ht="12.75">
      <c r="A14" s="551"/>
      <c r="B14" s="22" t="s">
        <v>38</v>
      </c>
      <c r="C14" s="75">
        <v>359385</v>
      </c>
      <c r="D14" s="67">
        <v>64.3</v>
      </c>
      <c r="E14" s="75">
        <v>8380</v>
      </c>
      <c r="F14" s="67">
        <v>56.8</v>
      </c>
      <c r="G14" s="75">
        <v>49335</v>
      </c>
      <c r="H14" s="67">
        <v>60.9</v>
      </c>
      <c r="I14" s="75">
        <v>9525</v>
      </c>
      <c r="J14" s="67">
        <v>47.8</v>
      </c>
      <c r="K14" s="75">
        <v>266140</v>
      </c>
      <c r="L14" s="67">
        <v>69.1</v>
      </c>
      <c r="M14" s="75">
        <v>13445</v>
      </c>
      <c r="N14" s="67">
        <v>51</v>
      </c>
      <c r="O14" s="75">
        <v>12560</v>
      </c>
      <c r="P14" s="76">
        <v>39.7</v>
      </c>
      <c r="R14" s="57"/>
      <c r="S14" s="233"/>
      <c r="T14" s="233"/>
      <c r="U14" s="233"/>
      <c r="V14" s="233"/>
      <c r="W14" s="233"/>
      <c r="X14" s="233"/>
      <c r="Y14" s="233"/>
      <c r="Z14" s="181"/>
      <c r="AA14" s="181"/>
      <c r="AB14" s="181"/>
      <c r="AC14" s="181"/>
      <c r="AD14" s="181"/>
      <c r="AE14" s="181"/>
      <c r="AF14" s="181"/>
    </row>
    <row r="15" spans="1:32" ht="12.75">
      <c r="A15" s="551"/>
      <c r="B15" s="84" t="s">
        <v>62</v>
      </c>
      <c r="C15" s="8">
        <v>559085</v>
      </c>
      <c r="D15" s="9">
        <v>100</v>
      </c>
      <c r="E15" s="8">
        <v>14760</v>
      </c>
      <c r="F15" s="9">
        <v>100</v>
      </c>
      <c r="G15" s="8">
        <v>80980</v>
      </c>
      <c r="H15" s="9">
        <v>100</v>
      </c>
      <c r="I15" s="8">
        <v>19915</v>
      </c>
      <c r="J15" s="9">
        <v>100</v>
      </c>
      <c r="K15" s="8">
        <v>385410</v>
      </c>
      <c r="L15" s="9">
        <v>100</v>
      </c>
      <c r="M15" s="8">
        <v>26345</v>
      </c>
      <c r="N15" s="9">
        <v>100</v>
      </c>
      <c r="O15" s="8">
        <v>31675</v>
      </c>
      <c r="P15" s="80">
        <v>100</v>
      </c>
      <c r="R15" s="70"/>
      <c r="S15" s="233"/>
      <c r="T15" s="181"/>
      <c r="U15" s="233"/>
      <c r="V15" s="181"/>
      <c r="W15" s="233"/>
      <c r="X15" s="233"/>
      <c r="Y15" s="181"/>
      <c r="Z15" s="181"/>
      <c r="AA15" s="181"/>
      <c r="AB15" s="181"/>
      <c r="AC15" s="181"/>
      <c r="AD15" s="181"/>
      <c r="AE15" s="181"/>
      <c r="AF15" s="181"/>
    </row>
    <row r="16" spans="1:32" ht="12.75">
      <c r="A16" s="550">
        <v>1982</v>
      </c>
      <c r="B16" s="85" t="s">
        <v>39</v>
      </c>
      <c r="C16" s="77">
        <v>9668</v>
      </c>
      <c r="D16" s="78">
        <v>1.7</v>
      </c>
      <c r="E16" s="77">
        <v>784</v>
      </c>
      <c r="F16" s="78">
        <v>4.2</v>
      </c>
      <c r="G16" s="77">
        <v>3012</v>
      </c>
      <c r="H16" s="78">
        <v>3.1</v>
      </c>
      <c r="I16" s="77">
        <v>196</v>
      </c>
      <c r="J16" s="78">
        <v>0.9</v>
      </c>
      <c r="K16" s="77">
        <v>2000</v>
      </c>
      <c r="L16" s="78">
        <v>0.5</v>
      </c>
      <c r="M16" s="77">
        <v>3108</v>
      </c>
      <c r="N16" s="78">
        <v>10.3</v>
      </c>
      <c r="O16" s="77">
        <v>568</v>
      </c>
      <c r="P16" s="79">
        <v>1.7</v>
      </c>
      <c r="R16" s="57"/>
      <c r="S16" s="233"/>
      <c r="T16" s="233"/>
      <c r="U16" s="233"/>
      <c r="V16" s="233"/>
      <c r="W16" s="233"/>
      <c r="X16" s="233"/>
      <c r="Y16" s="233"/>
      <c r="Z16" s="181"/>
      <c r="AA16" s="181"/>
      <c r="AB16" s="181"/>
      <c r="AC16" s="181"/>
      <c r="AD16" s="181"/>
      <c r="AE16" s="181"/>
      <c r="AF16" s="181"/>
    </row>
    <row r="17" spans="1:32" ht="12.75">
      <c r="A17" s="551"/>
      <c r="B17" s="82" t="s">
        <v>37</v>
      </c>
      <c r="C17" s="11">
        <v>111036</v>
      </c>
      <c r="D17" s="12">
        <v>19.6</v>
      </c>
      <c r="E17" s="11">
        <v>3660</v>
      </c>
      <c r="F17" s="12">
        <v>19.5</v>
      </c>
      <c r="G17" s="11">
        <v>16912</v>
      </c>
      <c r="H17" s="12">
        <v>17.6</v>
      </c>
      <c r="I17" s="11">
        <v>6660</v>
      </c>
      <c r="J17" s="12">
        <v>30.6</v>
      </c>
      <c r="K17" s="11">
        <v>63272</v>
      </c>
      <c r="L17" s="12">
        <v>17.2</v>
      </c>
      <c r="M17" s="11">
        <v>6832</v>
      </c>
      <c r="N17" s="12">
        <v>22.7</v>
      </c>
      <c r="O17" s="11">
        <v>13700</v>
      </c>
      <c r="P17" s="26">
        <v>41.4</v>
      </c>
      <c r="R17" s="70"/>
      <c r="S17" s="233"/>
      <c r="T17" s="233"/>
      <c r="U17" s="233"/>
      <c r="V17" s="233"/>
      <c r="W17" s="233"/>
      <c r="X17" s="233"/>
      <c r="Y17" s="233"/>
      <c r="Z17" s="181"/>
      <c r="AA17" s="181"/>
      <c r="AB17" s="181"/>
      <c r="AC17" s="181"/>
      <c r="AD17" s="181"/>
      <c r="AE17" s="181"/>
      <c r="AF17" s="181"/>
    </row>
    <row r="18" spans="1:32" ht="12.75">
      <c r="A18" s="551"/>
      <c r="B18" s="29" t="s">
        <v>64</v>
      </c>
      <c r="C18" s="75">
        <v>48120</v>
      </c>
      <c r="D18" s="67">
        <v>8.5</v>
      </c>
      <c r="E18" s="75">
        <v>2000</v>
      </c>
      <c r="F18" s="67">
        <v>10.6</v>
      </c>
      <c r="G18" s="75">
        <v>10752</v>
      </c>
      <c r="H18" s="67">
        <v>11.2</v>
      </c>
      <c r="I18" s="75">
        <v>2316</v>
      </c>
      <c r="J18" s="67">
        <v>10.6</v>
      </c>
      <c r="K18" s="75">
        <v>27668</v>
      </c>
      <c r="L18" s="67">
        <v>7.5</v>
      </c>
      <c r="M18" s="75">
        <v>2760</v>
      </c>
      <c r="N18" s="67">
        <v>9.2</v>
      </c>
      <c r="O18" s="75">
        <v>2624</v>
      </c>
      <c r="P18" s="76">
        <v>7.9</v>
      </c>
      <c r="R18" s="57"/>
      <c r="S18" s="233"/>
      <c r="T18" s="233"/>
      <c r="U18" s="233"/>
      <c r="V18" s="233"/>
      <c r="W18" s="233"/>
      <c r="X18" s="233"/>
      <c r="Y18" s="233"/>
      <c r="Z18" s="181"/>
      <c r="AA18" s="181"/>
      <c r="AB18" s="181"/>
      <c r="AC18" s="181"/>
      <c r="AD18" s="181"/>
      <c r="AE18" s="181"/>
      <c r="AF18" s="181"/>
    </row>
    <row r="19" spans="1:32" ht="12.75">
      <c r="A19" s="551"/>
      <c r="B19" s="83" t="s">
        <v>38</v>
      </c>
      <c r="C19" s="11">
        <v>399096</v>
      </c>
      <c r="D19" s="12">
        <v>70.3</v>
      </c>
      <c r="E19" s="11">
        <v>12348</v>
      </c>
      <c r="F19" s="12">
        <v>65.7</v>
      </c>
      <c r="G19" s="11">
        <v>65320</v>
      </c>
      <c r="H19" s="12">
        <v>68</v>
      </c>
      <c r="I19" s="11">
        <v>12604</v>
      </c>
      <c r="J19" s="12">
        <v>57.9</v>
      </c>
      <c r="K19" s="11">
        <v>275196</v>
      </c>
      <c r="L19" s="12">
        <v>74.8</v>
      </c>
      <c r="M19" s="11">
        <v>17436</v>
      </c>
      <c r="N19" s="12">
        <v>57.9</v>
      </c>
      <c r="O19" s="11">
        <v>16192</v>
      </c>
      <c r="P19" s="26">
        <v>48.9</v>
      </c>
      <c r="R19" s="70"/>
      <c r="S19" s="233"/>
      <c r="T19" s="233"/>
      <c r="U19" s="233"/>
      <c r="V19" s="233"/>
      <c r="W19" s="233"/>
      <c r="X19" s="233"/>
      <c r="Y19" s="233"/>
      <c r="Z19" s="181"/>
      <c r="AA19" s="181"/>
      <c r="AB19" s="181"/>
      <c r="AC19" s="181"/>
      <c r="AD19" s="181"/>
      <c r="AE19" s="181"/>
      <c r="AF19" s="181"/>
    </row>
    <row r="20" spans="1:32" ht="12.75">
      <c r="A20" s="552"/>
      <c r="B20" s="86" t="s">
        <v>62</v>
      </c>
      <c r="C20" s="88">
        <v>567920</v>
      </c>
      <c r="D20" s="89">
        <v>100</v>
      </c>
      <c r="E20" s="88">
        <v>18792</v>
      </c>
      <c r="F20" s="89">
        <v>100</v>
      </c>
      <c r="G20" s="88">
        <v>95996</v>
      </c>
      <c r="H20" s="89">
        <v>100</v>
      </c>
      <c r="I20" s="88">
        <v>21776</v>
      </c>
      <c r="J20" s="89">
        <v>100</v>
      </c>
      <c r="K20" s="88">
        <v>368136</v>
      </c>
      <c r="L20" s="89">
        <v>100</v>
      </c>
      <c r="M20" s="88">
        <v>30136</v>
      </c>
      <c r="N20" s="89">
        <v>100</v>
      </c>
      <c r="O20" s="88">
        <v>33084</v>
      </c>
      <c r="P20" s="90">
        <v>100</v>
      </c>
      <c r="R20" s="57"/>
      <c r="S20" s="233"/>
      <c r="T20" s="181"/>
      <c r="U20" s="233"/>
      <c r="V20" s="181"/>
      <c r="W20" s="233"/>
      <c r="X20" s="233"/>
      <c r="Y20" s="181"/>
      <c r="Z20" s="181"/>
      <c r="AA20" s="181"/>
      <c r="AB20" s="181"/>
      <c r="AC20" s="181"/>
      <c r="AD20" s="181"/>
      <c r="AE20" s="181"/>
      <c r="AF20" s="181"/>
    </row>
    <row r="21" spans="1:32" ht="12.75">
      <c r="A21" s="550">
        <v>1990</v>
      </c>
      <c r="B21" s="85" t="s">
        <v>39</v>
      </c>
      <c r="C21" s="77">
        <v>8480</v>
      </c>
      <c r="D21" s="78">
        <v>1.4</v>
      </c>
      <c r="E21" s="77">
        <v>600</v>
      </c>
      <c r="F21" s="78">
        <v>2.5</v>
      </c>
      <c r="G21" s="77">
        <v>2900</v>
      </c>
      <c r="H21" s="78">
        <v>2.4</v>
      </c>
      <c r="I21" s="77">
        <v>272</v>
      </c>
      <c r="J21" s="78">
        <v>1.2</v>
      </c>
      <c r="K21" s="77">
        <v>1720</v>
      </c>
      <c r="L21" s="78">
        <v>0.5</v>
      </c>
      <c r="M21" s="77">
        <v>2396</v>
      </c>
      <c r="N21" s="78">
        <v>7.3</v>
      </c>
      <c r="O21" s="77">
        <v>592</v>
      </c>
      <c r="P21" s="79">
        <v>1.8</v>
      </c>
      <c r="R21" s="70"/>
      <c r="S21" s="233"/>
      <c r="T21" s="233"/>
      <c r="U21" s="233"/>
      <c r="V21" s="233"/>
      <c r="W21" s="233"/>
      <c r="X21" s="233"/>
      <c r="Y21" s="233"/>
      <c r="Z21" s="181"/>
      <c r="AA21" s="181"/>
      <c r="AB21" s="181"/>
      <c r="AC21" s="181"/>
      <c r="AD21" s="181"/>
      <c r="AE21" s="181"/>
      <c r="AF21" s="181"/>
    </row>
    <row r="22" spans="1:32" ht="12.75">
      <c r="A22" s="551"/>
      <c r="B22" s="82" t="s">
        <v>37</v>
      </c>
      <c r="C22" s="11">
        <v>89820</v>
      </c>
      <c r="D22" s="12">
        <v>15.3</v>
      </c>
      <c r="E22" s="11">
        <v>4068</v>
      </c>
      <c r="F22" s="12">
        <v>17</v>
      </c>
      <c r="G22" s="11">
        <v>17088</v>
      </c>
      <c r="H22" s="12">
        <v>14.1</v>
      </c>
      <c r="I22" s="11">
        <v>5260</v>
      </c>
      <c r="J22" s="12">
        <v>24</v>
      </c>
      <c r="K22" s="11">
        <v>46040</v>
      </c>
      <c r="L22" s="12">
        <v>13</v>
      </c>
      <c r="M22" s="11">
        <v>6464</v>
      </c>
      <c r="N22" s="12">
        <v>19.6</v>
      </c>
      <c r="O22" s="11">
        <v>10900</v>
      </c>
      <c r="P22" s="26">
        <v>33.4</v>
      </c>
      <c r="R22" s="70"/>
      <c r="S22" s="233"/>
      <c r="T22" s="233"/>
      <c r="U22" s="233"/>
      <c r="V22" s="233"/>
      <c r="W22" s="233"/>
      <c r="X22" s="233"/>
      <c r="Y22" s="233"/>
      <c r="Z22" s="181"/>
      <c r="AA22" s="181"/>
      <c r="AB22" s="181"/>
      <c r="AC22" s="181"/>
      <c r="AD22" s="181"/>
      <c r="AE22" s="181"/>
      <c r="AF22" s="181"/>
    </row>
    <row r="23" spans="1:32" ht="12.75">
      <c r="A23" s="551"/>
      <c r="B23" s="29" t="s">
        <v>64</v>
      </c>
      <c r="C23" s="75">
        <v>41077</v>
      </c>
      <c r="D23" s="67">
        <v>7</v>
      </c>
      <c r="E23" s="75">
        <v>2084</v>
      </c>
      <c r="F23" s="67">
        <v>8.7</v>
      </c>
      <c r="G23" s="75">
        <v>10876</v>
      </c>
      <c r="H23" s="67">
        <v>9</v>
      </c>
      <c r="I23" s="75">
        <v>1568</v>
      </c>
      <c r="J23" s="67">
        <v>7.2</v>
      </c>
      <c r="K23" s="75">
        <v>21668</v>
      </c>
      <c r="L23" s="67">
        <v>6.1</v>
      </c>
      <c r="M23" s="75">
        <v>2712</v>
      </c>
      <c r="N23" s="67">
        <v>8.2</v>
      </c>
      <c r="O23" s="75">
        <v>2169</v>
      </c>
      <c r="P23" s="76">
        <v>6.6</v>
      </c>
      <c r="R23" s="70"/>
      <c r="S23" s="233"/>
      <c r="T23" s="233"/>
      <c r="U23" s="233"/>
      <c r="V23" s="233"/>
      <c r="W23" s="233"/>
      <c r="X23" s="233"/>
      <c r="Y23" s="233"/>
      <c r="Z23" s="181"/>
      <c r="AA23" s="181"/>
      <c r="AB23" s="181"/>
      <c r="AC23" s="181"/>
      <c r="AD23" s="181"/>
      <c r="AE23" s="181"/>
      <c r="AF23" s="181"/>
    </row>
    <row r="24" spans="1:32" ht="12.75">
      <c r="A24" s="551"/>
      <c r="B24" s="83" t="s">
        <v>38</v>
      </c>
      <c r="C24" s="11">
        <v>448472</v>
      </c>
      <c r="D24" s="12">
        <v>76.3</v>
      </c>
      <c r="E24" s="11">
        <v>17216</v>
      </c>
      <c r="F24" s="12">
        <v>71.8</v>
      </c>
      <c r="G24" s="11">
        <v>90637</v>
      </c>
      <c r="H24" s="12">
        <v>74.6</v>
      </c>
      <c r="I24" s="11">
        <v>14812</v>
      </c>
      <c r="J24" s="12">
        <v>67.6</v>
      </c>
      <c r="K24" s="11">
        <v>285367</v>
      </c>
      <c r="L24" s="12">
        <v>80.4</v>
      </c>
      <c r="M24" s="11">
        <v>21449</v>
      </c>
      <c r="N24" s="12">
        <v>65</v>
      </c>
      <c r="O24" s="11">
        <v>18991</v>
      </c>
      <c r="P24" s="26">
        <v>58.2</v>
      </c>
      <c r="R24" s="70"/>
      <c r="S24" s="233"/>
      <c r="T24" s="233"/>
      <c r="U24" s="233"/>
      <c r="V24" s="233"/>
      <c r="W24" s="233"/>
      <c r="X24" s="233"/>
      <c r="Y24" s="233"/>
      <c r="Z24" s="181"/>
      <c r="AA24" s="181"/>
      <c r="AB24" s="181"/>
      <c r="AC24" s="181"/>
      <c r="AD24" s="181"/>
      <c r="AE24" s="181"/>
      <c r="AF24" s="181"/>
    </row>
    <row r="25" spans="1:32" ht="12.75">
      <c r="A25" s="552"/>
      <c r="B25" s="86" t="s">
        <v>62</v>
      </c>
      <c r="C25" s="88">
        <v>587849</v>
      </c>
      <c r="D25" s="89">
        <v>100</v>
      </c>
      <c r="E25" s="88">
        <v>23968</v>
      </c>
      <c r="F25" s="89">
        <v>100</v>
      </c>
      <c r="G25" s="88">
        <v>121501</v>
      </c>
      <c r="H25" s="89">
        <v>100</v>
      </c>
      <c r="I25" s="88">
        <v>21912</v>
      </c>
      <c r="J25" s="89">
        <v>100</v>
      </c>
      <c r="K25" s="88">
        <v>354795</v>
      </c>
      <c r="L25" s="89">
        <v>100</v>
      </c>
      <c r="M25" s="88">
        <v>33021</v>
      </c>
      <c r="N25" s="89">
        <v>100</v>
      </c>
      <c r="O25" s="88">
        <v>32652</v>
      </c>
      <c r="P25" s="90">
        <v>100</v>
      </c>
      <c r="R25" s="70"/>
      <c r="S25" s="233"/>
      <c r="T25" s="181"/>
      <c r="U25" s="233"/>
      <c r="V25" s="181"/>
      <c r="W25" s="233"/>
      <c r="X25" s="233"/>
      <c r="Y25" s="181"/>
      <c r="Z25" s="181"/>
      <c r="AA25" s="181"/>
      <c r="AB25" s="181"/>
      <c r="AC25" s="181"/>
      <c r="AD25" s="181"/>
      <c r="AE25" s="181"/>
      <c r="AF25" s="181"/>
    </row>
    <row r="26" spans="1:32" ht="12.75">
      <c r="A26" s="550">
        <v>1999</v>
      </c>
      <c r="B26" s="85" t="s">
        <v>39</v>
      </c>
      <c r="C26" s="77">
        <v>6345</v>
      </c>
      <c r="D26" s="78">
        <v>1</v>
      </c>
      <c r="E26" s="77">
        <v>454</v>
      </c>
      <c r="F26" s="78">
        <v>1.6</v>
      </c>
      <c r="G26" s="77">
        <v>2188</v>
      </c>
      <c r="H26" s="78">
        <v>1.6</v>
      </c>
      <c r="I26" s="77">
        <v>203</v>
      </c>
      <c r="J26" s="78">
        <v>0.9</v>
      </c>
      <c r="K26" s="77">
        <v>1129</v>
      </c>
      <c r="L26" s="78">
        <v>0.3</v>
      </c>
      <c r="M26" s="77">
        <v>1774</v>
      </c>
      <c r="N26" s="78">
        <v>4.6</v>
      </c>
      <c r="O26" s="77">
        <v>597</v>
      </c>
      <c r="P26" s="79">
        <v>1.7</v>
      </c>
      <c r="R26" s="70"/>
      <c r="S26" s="233"/>
      <c r="T26" s="233"/>
      <c r="U26" s="233"/>
      <c r="V26" s="233"/>
      <c r="W26" s="233"/>
      <c r="X26" s="233"/>
      <c r="Y26" s="233"/>
      <c r="Z26" s="181"/>
      <c r="AA26" s="181"/>
      <c r="AB26" s="181"/>
      <c r="AC26" s="181"/>
      <c r="AD26" s="181"/>
      <c r="AE26" s="181"/>
      <c r="AF26" s="181"/>
    </row>
    <row r="27" spans="1:32" ht="12.75">
      <c r="A27" s="551"/>
      <c r="B27" s="82" t="s">
        <v>37</v>
      </c>
      <c r="C27" s="11">
        <v>78656</v>
      </c>
      <c r="D27" s="12">
        <v>12.9</v>
      </c>
      <c r="E27" s="11">
        <v>4100</v>
      </c>
      <c r="F27" s="12">
        <v>14.1</v>
      </c>
      <c r="G27" s="11">
        <v>18156</v>
      </c>
      <c r="H27" s="12">
        <v>12.9</v>
      </c>
      <c r="I27" s="11">
        <v>4906</v>
      </c>
      <c r="J27" s="12">
        <v>20.9</v>
      </c>
      <c r="K27" s="11">
        <v>35601</v>
      </c>
      <c r="L27" s="12">
        <v>10.3</v>
      </c>
      <c r="M27" s="11">
        <v>6322</v>
      </c>
      <c r="N27" s="12">
        <v>16.5</v>
      </c>
      <c r="O27" s="11">
        <v>9571</v>
      </c>
      <c r="P27" s="26">
        <v>27.4</v>
      </c>
      <c r="R27" s="70"/>
      <c r="S27" s="233"/>
      <c r="T27" s="233"/>
      <c r="U27" s="233"/>
      <c r="V27" s="233"/>
      <c r="W27" s="233"/>
      <c r="X27" s="233"/>
      <c r="Y27" s="233"/>
      <c r="Z27" s="181"/>
      <c r="AA27" s="181"/>
      <c r="AB27" s="181"/>
      <c r="AC27" s="181"/>
      <c r="AD27" s="181"/>
      <c r="AE27" s="181"/>
      <c r="AF27" s="181"/>
    </row>
    <row r="28" spans="1:32" ht="12.75">
      <c r="A28" s="551"/>
      <c r="B28" s="29" t="s">
        <v>64</v>
      </c>
      <c r="C28" s="75">
        <v>32511</v>
      </c>
      <c r="D28" s="67">
        <v>5.3</v>
      </c>
      <c r="E28" s="75">
        <v>1980</v>
      </c>
      <c r="F28" s="67">
        <v>6.8</v>
      </c>
      <c r="G28" s="75">
        <v>8307</v>
      </c>
      <c r="H28" s="67">
        <v>5.9</v>
      </c>
      <c r="I28" s="75">
        <v>1613</v>
      </c>
      <c r="J28" s="67">
        <v>6.9</v>
      </c>
      <c r="K28" s="75">
        <v>15935</v>
      </c>
      <c r="L28" s="67">
        <v>4.6</v>
      </c>
      <c r="M28" s="75">
        <v>2686</v>
      </c>
      <c r="N28" s="67">
        <v>7</v>
      </c>
      <c r="O28" s="75">
        <v>1990</v>
      </c>
      <c r="P28" s="76">
        <v>5.7</v>
      </c>
      <c r="R28" s="70"/>
      <c r="S28" s="233"/>
      <c r="T28" s="233"/>
      <c r="U28" s="233"/>
      <c r="V28" s="233"/>
      <c r="W28" s="233"/>
      <c r="X28" s="233"/>
      <c r="Y28" s="233"/>
      <c r="Z28" s="181"/>
      <c r="AA28" s="181"/>
      <c r="AB28" s="181"/>
      <c r="AC28" s="181"/>
      <c r="AD28" s="181"/>
      <c r="AE28" s="181"/>
      <c r="AF28" s="181"/>
    </row>
    <row r="29" spans="1:32" ht="12.75">
      <c r="A29" s="551"/>
      <c r="B29" s="83" t="s">
        <v>38</v>
      </c>
      <c r="C29" s="11">
        <v>493574</v>
      </c>
      <c r="D29" s="12">
        <v>80.8</v>
      </c>
      <c r="E29" s="11">
        <v>22461</v>
      </c>
      <c r="F29" s="12">
        <v>77.5</v>
      </c>
      <c r="G29" s="11">
        <v>111706</v>
      </c>
      <c r="H29" s="12">
        <v>79.6</v>
      </c>
      <c r="I29" s="11">
        <v>16724</v>
      </c>
      <c r="J29" s="12">
        <v>71.3</v>
      </c>
      <c r="K29" s="11">
        <v>292401</v>
      </c>
      <c r="L29" s="12">
        <v>84.7</v>
      </c>
      <c r="M29" s="11">
        <v>27523</v>
      </c>
      <c r="N29" s="12">
        <v>71.9</v>
      </c>
      <c r="O29" s="11">
        <v>22759</v>
      </c>
      <c r="P29" s="26">
        <v>65.2</v>
      </c>
      <c r="R29" s="70"/>
      <c r="S29" s="233"/>
      <c r="T29" s="233"/>
      <c r="U29" s="233"/>
      <c r="V29" s="233"/>
      <c r="W29" s="233"/>
      <c r="X29" s="233"/>
      <c r="Y29" s="233"/>
      <c r="Z29" s="181"/>
      <c r="AA29" s="181"/>
      <c r="AB29" s="181"/>
      <c r="AC29" s="181"/>
      <c r="AD29" s="181"/>
      <c r="AE29" s="181"/>
      <c r="AF29" s="181"/>
    </row>
    <row r="30" spans="1:32" ht="12.75">
      <c r="A30" s="552"/>
      <c r="B30" s="86" t="s">
        <v>62</v>
      </c>
      <c r="C30" s="88">
        <v>611086</v>
      </c>
      <c r="D30" s="89">
        <v>100</v>
      </c>
      <c r="E30" s="88">
        <v>28995</v>
      </c>
      <c r="F30" s="89">
        <v>100</v>
      </c>
      <c r="G30" s="88">
        <v>140357</v>
      </c>
      <c r="H30" s="89">
        <v>100</v>
      </c>
      <c r="I30" s="88">
        <v>23446</v>
      </c>
      <c r="J30" s="89">
        <v>100</v>
      </c>
      <c r="K30" s="88">
        <v>345066</v>
      </c>
      <c r="L30" s="89">
        <v>100</v>
      </c>
      <c r="M30" s="88">
        <v>38305</v>
      </c>
      <c r="N30" s="89">
        <v>100</v>
      </c>
      <c r="O30" s="88">
        <v>34917</v>
      </c>
      <c r="P30" s="90">
        <v>100</v>
      </c>
      <c r="R30" s="70"/>
      <c r="S30" s="233"/>
      <c r="T30" s="181"/>
      <c r="U30" s="233"/>
      <c r="V30" s="181"/>
      <c r="W30" s="181"/>
      <c r="X30" s="181"/>
      <c r="Y30" s="181"/>
      <c r="Z30" s="181"/>
      <c r="AA30" s="181"/>
      <c r="AB30" s="181"/>
      <c r="AC30" s="181"/>
      <c r="AD30" s="181"/>
      <c r="AE30" s="181"/>
      <c r="AF30" s="181"/>
    </row>
    <row r="31" spans="1:32" ht="12.75">
      <c r="A31" s="553">
        <v>2010</v>
      </c>
      <c r="B31" s="82" t="s">
        <v>39</v>
      </c>
      <c r="C31" s="11">
        <v>4407</v>
      </c>
      <c r="D31" s="12">
        <v>0.6</v>
      </c>
      <c r="E31" s="11">
        <v>271</v>
      </c>
      <c r="F31" s="12">
        <v>0.7</v>
      </c>
      <c r="G31" s="11">
        <v>1930</v>
      </c>
      <c r="H31" s="12">
        <v>1.1</v>
      </c>
      <c r="I31" s="11">
        <v>130</v>
      </c>
      <c r="J31" s="12">
        <v>0.5</v>
      </c>
      <c r="K31" s="11">
        <v>728</v>
      </c>
      <c r="L31" s="12">
        <v>0.2</v>
      </c>
      <c r="M31" s="11">
        <v>999</v>
      </c>
      <c r="N31" s="12">
        <v>2.3</v>
      </c>
      <c r="O31" s="11">
        <v>350</v>
      </c>
      <c r="P31" s="26">
        <v>0.8</v>
      </c>
      <c r="R31" s="70"/>
      <c r="S31" s="233"/>
      <c r="T31" s="233"/>
      <c r="U31" s="233"/>
      <c r="V31" s="233"/>
      <c r="W31" s="233"/>
      <c r="X31" s="233"/>
      <c r="Y31" s="233"/>
      <c r="Z31" s="181"/>
      <c r="AA31" s="181"/>
      <c r="AB31" s="181"/>
      <c r="AC31" s="181"/>
      <c r="AD31" s="181"/>
      <c r="AE31" s="181"/>
      <c r="AF31" s="181"/>
    </row>
    <row r="32" spans="1:32" ht="12.75">
      <c r="A32" s="551"/>
      <c r="B32" s="81" t="s">
        <v>37</v>
      </c>
      <c r="C32" s="75">
        <v>76817</v>
      </c>
      <c r="D32" s="67">
        <v>10.5</v>
      </c>
      <c r="E32" s="75">
        <v>4014</v>
      </c>
      <c r="F32" s="67">
        <v>11.1</v>
      </c>
      <c r="G32" s="75">
        <v>20075</v>
      </c>
      <c r="H32" s="67">
        <v>11.1</v>
      </c>
      <c r="I32" s="75">
        <v>4016</v>
      </c>
      <c r="J32" s="67">
        <v>15.8</v>
      </c>
      <c r="K32" s="75">
        <v>34753</v>
      </c>
      <c r="L32" s="67">
        <v>8.6</v>
      </c>
      <c r="M32" s="75">
        <v>5216</v>
      </c>
      <c r="N32" s="67">
        <v>11.9</v>
      </c>
      <c r="O32" s="75">
        <v>8745</v>
      </c>
      <c r="P32" s="76">
        <v>20.9</v>
      </c>
      <c r="R32" s="70"/>
      <c r="S32" s="233"/>
      <c r="T32" s="233"/>
      <c r="U32" s="233"/>
      <c r="V32" s="233"/>
      <c r="W32" s="233"/>
      <c r="X32" s="233"/>
      <c r="Y32" s="233"/>
      <c r="Z32" s="181"/>
      <c r="AA32" s="181"/>
      <c r="AB32" s="181"/>
      <c r="AC32" s="181"/>
      <c r="AD32" s="181"/>
      <c r="AE32" s="181"/>
      <c r="AF32" s="181"/>
    </row>
    <row r="33" spans="1:32" ht="12.75">
      <c r="A33" s="551"/>
      <c r="B33" s="83" t="s">
        <v>64</v>
      </c>
      <c r="C33" s="11">
        <v>47476</v>
      </c>
      <c r="D33" s="12">
        <v>6.5</v>
      </c>
      <c r="E33" s="11">
        <v>2701</v>
      </c>
      <c r="F33" s="12">
        <v>7.4</v>
      </c>
      <c r="G33" s="11">
        <v>12502</v>
      </c>
      <c r="H33" s="12">
        <v>6.9</v>
      </c>
      <c r="I33" s="11">
        <v>1931</v>
      </c>
      <c r="J33" s="12">
        <v>7.6</v>
      </c>
      <c r="K33" s="11">
        <v>23955</v>
      </c>
      <c r="L33" s="12">
        <v>5.9</v>
      </c>
      <c r="M33" s="11">
        <v>3830</v>
      </c>
      <c r="N33" s="12">
        <v>8.7</v>
      </c>
      <c r="O33" s="11">
        <v>2558</v>
      </c>
      <c r="P33" s="26">
        <v>6.1</v>
      </c>
      <c r="R33" s="57"/>
      <c r="S33" s="233"/>
      <c r="T33" s="233"/>
      <c r="U33" s="233"/>
      <c r="V33" s="233"/>
      <c r="W33" s="233"/>
      <c r="X33" s="233"/>
      <c r="Y33" s="233"/>
      <c r="Z33" s="181"/>
      <c r="AA33" s="181"/>
      <c r="AB33" s="181"/>
      <c r="AC33" s="181"/>
      <c r="AD33" s="181"/>
      <c r="AE33" s="181"/>
      <c r="AF33" s="181"/>
    </row>
    <row r="34" spans="1:32" ht="12.75">
      <c r="A34" s="551"/>
      <c r="B34" s="22" t="s">
        <v>38</v>
      </c>
      <c r="C34" s="75">
        <v>605280</v>
      </c>
      <c r="D34" s="67">
        <v>82.5</v>
      </c>
      <c r="E34" s="75">
        <v>29308</v>
      </c>
      <c r="F34" s="67">
        <v>80.8</v>
      </c>
      <c r="G34" s="75">
        <v>145905</v>
      </c>
      <c r="H34" s="67">
        <v>80.9</v>
      </c>
      <c r="I34" s="75">
        <v>19365</v>
      </c>
      <c r="J34" s="67">
        <v>76.1</v>
      </c>
      <c r="K34" s="75">
        <v>346697</v>
      </c>
      <c r="L34" s="67">
        <v>85.4</v>
      </c>
      <c r="M34" s="75">
        <v>33913</v>
      </c>
      <c r="N34" s="67">
        <v>77.1</v>
      </c>
      <c r="O34" s="75">
        <v>30092</v>
      </c>
      <c r="P34" s="76">
        <v>72.1</v>
      </c>
      <c r="R34" s="70"/>
      <c r="S34" s="233"/>
      <c r="T34" s="233"/>
      <c r="U34" s="233"/>
      <c r="V34" s="233"/>
      <c r="W34" s="233"/>
      <c r="X34" s="233"/>
      <c r="Y34" s="233"/>
      <c r="Z34" s="181"/>
      <c r="AA34" s="181"/>
      <c r="AB34" s="181"/>
      <c r="AC34" s="181"/>
      <c r="AD34" s="181"/>
      <c r="AE34" s="181"/>
      <c r="AF34" s="181"/>
    </row>
    <row r="35" spans="1:32" ht="12.75">
      <c r="A35" s="552"/>
      <c r="B35" s="94" t="s">
        <v>62</v>
      </c>
      <c r="C35" s="91">
        <v>733981</v>
      </c>
      <c r="D35" s="92">
        <v>100</v>
      </c>
      <c r="E35" s="91">
        <v>36293</v>
      </c>
      <c r="F35" s="92">
        <v>100</v>
      </c>
      <c r="G35" s="91">
        <v>180412</v>
      </c>
      <c r="H35" s="92">
        <v>100</v>
      </c>
      <c r="I35" s="91">
        <v>25442</v>
      </c>
      <c r="J35" s="92">
        <v>100</v>
      </c>
      <c r="K35" s="91">
        <v>406132</v>
      </c>
      <c r="L35" s="92">
        <v>100</v>
      </c>
      <c r="M35" s="91">
        <v>43957</v>
      </c>
      <c r="N35" s="92">
        <v>100</v>
      </c>
      <c r="O35" s="91">
        <v>41745</v>
      </c>
      <c r="P35" s="93">
        <v>100</v>
      </c>
      <c r="R35" s="97"/>
      <c r="S35" s="147"/>
      <c r="T35" s="233"/>
      <c r="U35" s="147"/>
      <c r="V35" s="147"/>
      <c r="W35" s="147"/>
      <c r="X35" s="147"/>
      <c r="Y35" s="147"/>
      <c r="Z35" s="108"/>
      <c r="AA35" s="108"/>
      <c r="AB35" s="108"/>
      <c r="AC35" s="108"/>
      <c r="AD35" s="108"/>
      <c r="AE35" s="108"/>
      <c r="AF35" s="108"/>
    </row>
    <row r="36" spans="1:20" ht="12.75">
      <c r="A36" s="23" t="s">
        <v>356</v>
      </c>
      <c r="B36" s="23"/>
      <c r="T36" s="87"/>
    </row>
    <row r="38" spans="1:2" ht="13.5" thickBot="1">
      <c r="A38" s="20" t="s">
        <v>132</v>
      </c>
      <c r="B38" s="20"/>
    </row>
    <row r="39" spans="1:16" ht="12" customHeight="1" thickTop="1">
      <c r="A39" s="17"/>
      <c r="B39" s="16"/>
      <c r="C39" s="16"/>
      <c r="D39" s="18"/>
      <c r="E39" s="97"/>
      <c r="F39" s="97"/>
      <c r="G39" s="97"/>
      <c r="H39" s="97"/>
      <c r="I39" s="97"/>
      <c r="J39" s="97"/>
      <c r="K39" s="21"/>
      <c r="L39" s="21"/>
      <c r="M39" s="21"/>
      <c r="N39" s="21"/>
      <c r="O39" s="38"/>
      <c r="P39" s="38"/>
    </row>
    <row r="40" spans="1:16" ht="12" customHeight="1">
      <c r="A40" s="566"/>
      <c r="B40" s="575"/>
      <c r="C40" s="562" t="s">
        <v>60</v>
      </c>
      <c r="D40" s="544"/>
      <c r="E40" s="541"/>
      <c r="F40" s="542"/>
      <c r="G40" s="542"/>
      <c r="H40" s="542"/>
      <c r="I40" s="542"/>
      <c r="J40" s="542"/>
      <c r="K40" s="542"/>
      <c r="L40" s="542"/>
      <c r="M40" s="66"/>
      <c r="N40" s="66"/>
      <c r="O40" s="543"/>
      <c r="P40" s="543"/>
    </row>
    <row r="41" spans="1:24" ht="19.5" customHeight="1">
      <c r="A41" s="566"/>
      <c r="B41" s="575"/>
      <c r="C41" s="562"/>
      <c r="D41" s="544"/>
      <c r="E41" s="543"/>
      <c r="F41" s="543"/>
      <c r="G41" s="543"/>
      <c r="H41" s="543"/>
      <c r="I41" s="543"/>
      <c r="J41" s="543"/>
      <c r="K41" s="543"/>
      <c r="L41" s="543"/>
      <c r="M41" s="40"/>
      <c r="N41" s="40"/>
      <c r="O41" s="543"/>
      <c r="P41" s="543"/>
      <c r="R41" s="33"/>
      <c r="T41" s="72"/>
      <c r="U41" s="72"/>
      <c r="V41" s="72"/>
      <c r="W41" s="72"/>
      <c r="X41" s="72"/>
    </row>
    <row r="42" spans="1:31" ht="13.5" customHeight="1">
      <c r="A42" s="61"/>
      <c r="B42" s="63"/>
      <c r="C42" s="64" t="s">
        <v>52</v>
      </c>
      <c r="D42" s="64" t="s">
        <v>36</v>
      </c>
      <c r="E42" s="40"/>
      <c r="F42" s="40"/>
      <c r="G42" s="40"/>
      <c r="H42" s="40"/>
      <c r="I42" s="40"/>
      <c r="J42" s="40"/>
      <c r="K42" s="40"/>
      <c r="L42" s="40"/>
      <c r="M42" s="40"/>
      <c r="N42" s="40"/>
      <c r="O42" s="40"/>
      <c r="P42" s="40"/>
      <c r="R42" s="33"/>
      <c r="S42" s="87"/>
      <c r="T42" s="147"/>
      <c r="U42" s="147"/>
      <c r="V42" s="147"/>
      <c r="W42" s="147"/>
      <c r="X42" s="72"/>
      <c r="Z42" s="181"/>
      <c r="AA42" s="108"/>
      <c r="AB42" s="108"/>
      <c r="AC42" s="108"/>
      <c r="AD42" s="108"/>
      <c r="AE42" s="72"/>
    </row>
    <row r="43" spans="1:31" ht="12.75">
      <c r="A43" s="553">
        <v>1975</v>
      </c>
      <c r="B43" s="82" t="s">
        <v>39</v>
      </c>
      <c r="C43" s="11">
        <v>79185</v>
      </c>
      <c r="D43" s="26">
        <v>4.5</v>
      </c>
      <c r="E43" s="75"/>
      <c r="F43" s="67"/>
      <c r="G43" s="75"/>
      <c r="H43" s="67"/>
      <c r="I43" s="75"/>
      <c r="J43" s="67"/>
      <c r="K43" s="75"/>
      <c r="L43" s="67"/>
      <c r="M43" s="35"/>
      <c r="N43" s="35"/>
      <c r="O43" s="21"/>
      <c r="P43" s="21"/>
      <c r="R43" s="56"/>
      <c r="S43" s="87"/>
      <c r="T43" s="148"/>
      <c r="U43" s="148"/>
      <c r="V43" s="148"/>
      <c r="W43" s="148"/>
      <c r="X43" s="232"/>
      <c r="Z43" s="181"/>
      <c r="AA43" s="109"/>
      <c r="AB43" s="109"/>
      <c r="AC43" s="109"/>
      <c r="AD43" s="109"/>
      <c r="AE43" s="72"/>
    </row>
    <row r="44" spans="1:31" ht="12.75">
      <c r="A44" s="551"/>
      <c r="B44" s="81" t="s">
        <v>37</v>
      </c>
      <c r="C44" s="75">
        <v>570210</v>
      </c>
      <c r="D44" s="76">
        <v>32.5</v>
      </c>
      <c r="E44" s="75"/>
      <c r="F44" s="67"/>
      <c r="G44" s="75"/>
      <c r="H44" s="67"/>
      <c r="I44" s="75"/>
      <c r="J44" s="67"/>
      <c r="K44" s="75"/>
      <c r="L44" s="67"/>
      <c r="M44" s="67"/>
      <c r="N44" s="67"/>
      <c r="O44" s="60"/>
      <c r="P44" s="43"/>
      <c r="R44" s="57"/>
      <c r="S44" s="87"/>
      <c r="T44" s="148"/>
      <c r="U44" s="148"/>
      <c r="V44" s="148"/>
      <c r="W44" s="148"/>
      <c r="X44" s="232"/>
      <c r="Z44" s="181"/>
      <c r="AA44" s="109"/>
      <c r="AB44" s="109"/>
      <c r="AC44" s="109"/>
      <c r="AD44" s="109"/>
      <c r="AE44" s="72"/>
    </row>
    <row r="45" spans="1:31" ht="12.75">
      <c r="A45" s="551"/>
      <c r="B45" s="83" t="s">
        <v>64</v>
      </c>
      <c r="C45" s="11">
        <v>149300</v>
      </c>
      <c r="D45" s="26">
        <v>8.5</v>
      </c>
      <c r="E45" s="75"/>
      <c r="F45" s="67"/>
      <c r="G45" s="75"/>
      <c r="H45" s="67"/>
      <c r="I45" s="75"/>
      <c r="J45" s="67"/>
      <c r="K45" s="75"/>
      <c r="L45" s="67"/>
      <c r="M45" s="67"/>
      <c r="N45" s="67"/>
      <c r="O45" s="60"/>
      <c r="P45" s="43"/>
      <c r="R45" s="56"/>
      <c r="S45" s="87"/>
      <c r="T45" s="148"/>
      <c r="U45" s="148"/>
      <c r="V45" s="148"/>
      <c r="W45" s="148"/>
      <c r="X45" s="232"/>
      <c r="Z45" s="181"/>
      <c r="AA45" s="109"/>
      <c r="AB45" s="109"/>
      <c r="AC45" s="109"/>
      <c r="AD45" s="109"/>
      <c r="AE45" s="72"/>
    </row>
    <row r="46" spans="1:31" ht="12.75">
      <c r="A46" s="551"/>
      <c r="B46" s="22" t="s">
        <v>38</v>
      </c>
      <c r="C46" s="75">
        <v>957385</v>
      </c>
      <c r="D46" s="76">
        <v>54.5</v>
      </c>
      <c r="E46" s="75"/>
      <c r="F46" s="67"/>
      <c r="G46" s="75"/>
      <c r="H46" s="67"/>
      <c r="I46" s="75"/>
      <c r="J46" s="67"/>
      <c r="K46" s="75"/>
      <c r="L46" s="67"/>
      <c r="M46" s="67"/>
      <c r="N46" s="67"/>
      <c r="O46" s="60"/>
      <c r="P46" s="43"/>
      <c r="R46" s="57"/>
      <c r="S46" s="87"/>
      <c r="T46" s="148"/>
      <c r="U46" s="148"/>
      <c r="V46" s="148"/>
      <c r="W46" s="148"/>
      <c r="X46" s="232"/>
      <c r="Z46" s="181"/>
      <c r="AA46" s="109"/>
      <c r="AB46" s="109"/>
      <c r="AC46" s="109"/>
      <c r="AD46" s="109"/>
      <c r="AE46" s="72"/>
    </row>
    <row r="47" spans="1:31" ht="12.75">
      <c r="A47" s="551"/>
      <c r="B47" s="84" t="s">
        <v>62</v>
      </c>
      <c r="C47" s="8">
        <v>1756080</v>
      </c>
      <c r="D47" s="80">
        <v>100</v>
      </c>
      <c r="E47" s="34"/>
      <c r="F47" s="35"/>
      <c r="G47" s="34"/>
      <c r="H47" s="35"/>
      <c r="I47" s="34"/>
      <c r="J47" s="35"/>
      <c r="K47" s="34"/>
      <c r="L47" s="35"/>
      <c r="M47" s="67"/>
      <c r="N47" s="67"/>
      <c r="O47" s="60"/>
      <c r="P47" s="43"/>
      <c r="R47" s="56"/>
      <c r="S47" s="87"/>
      <c r="T47" s="148"/>
      <c r="U47" s="148"/>
      <c r="V47" s="148"/>
      <c r="W47" s="148"/>
      <c r="X47" s="72"/>
      <c r="Z47" s="181"/>
      <c r="AA47" s="109"/>
      <c r="AB47" s="109"/>
      <c r="AC47" s="109"/>
      <c r="AD47" s="109"/>
      <c r="AE47" s="72"/>
    </row>
    <row r="48" spans="1:31" ht="12.75">
      <c r="A48" s="550">
        <v>1982</v>
      </c>
      <c r="B48" s="85" t="s">
        <v>39</v>
      </c>
      <c r="C48" s="77">
        <v>66016</v>
      </c>
      <c r="D48" s="79">
        <v>3.6</v>
      </c>
      <c r="E48" s="75"/>
      <c r="F48" s="67"/>
      <c r="G48" s="75"/>
      <c r="H48" s="67"/>
      <c r="I48" s="75"/>
      <c r="J48" s="67"/>
      <c r="K48" s="75"/>
      <c r="L48" s="67"/>
      <c r="M48" s="67"/>
      <c r="N48" s="67"/>
      <c r="O48" s="60"/>
      <c r="P48" s="43"/>
      <c r="R48" s="57"/>
      <c r="S48" s="87"/>
      <c r="T48" s="148"/>
      <c r="U48" s="148"/>
      <c r="V48" s="148"/>
      <c r="W48" s="148"/>
      <c r="X48" s="72"/>
      <c r="Z48" s="181"/>
      <c r="AA48" s="109"/>
      <c r="AB48" s="109"/>
      <c r="AC48" s="109"/>
      <c r="AD48" s="109"/>
      <c r="AE48" s="72"/>
    </row>
    <row r="49" spans="1:31" ht="12.75">
      <c r="A49" s="551"/>
      <c r="B49" s="82" t="s">
        <v>37</v>
      </c>
      <c r="C49" s="11">
        <v>485476</v>
      </c>
      <c r="D49" s="26">
        <v>26.7</v>
      </c>
      <c r="E49" s="75"/>
      <c r="F49" s="67"/>
      <c r="G49" s="75"/>
      <c r="H49" s="67"/>
      <c r="I49" s="75"/>
      <c r="J49" s="67"/>
      <c r="K49" s="75"/>
      <c r="L49" s="67"/>
      <c r="M49" s="67"/>
      <c r="N49" s="67"/>
      <c r="R49" s="56"/>
      <c r="S49" s="87"/>
      <c r="T49" s="148"/>
      <c r="U49" s="148"/>
      <c r="V49" s="148"/>
      <c r="W49" s="148"/>
      <c r="X49" s="72"/>
      <c r="Z49" s="181"/>
      <c r="AA49" s="109"/>
      <c r="AB49" s="109"/>
      <c r="AC49" s="109"/>
      <c r="AD49" s="109"/>
      <c r="AE49" s="72"/>
    </row>
    <row r="50" spans="1:31" ht="12.75">
      <c r="A50" s="551"/>
      <c r="B50" s="29" t="s">
        <v>64</v>
      </c>
      <c r="C50" s="75">
        <v>144400</v>
      </c>
      <c r="D50" s="76">
        <v>8</v>
      </c>
      <c r="E50" s="75"/>
      <c r="F50" s="67"/>
      <c r="G50" s="75"/>
      <c r="H50" s="67"/>
      <c r="I50" s="75"/>
      <c r="J50" s="67"/>
      <c r="K50" s="75"/>
      <c r="L50" s="67"/>
      <c r="M50" s="67"/>
      <c r="N50" s="67"/>
      <c r="R50" s="57"/>
      <c r="S50" s="87"/>
      <c r="T50" s="148"/>
      <c r="U50" s="148"/>
      <c r="V50" s="148"/>
      <c r="W50" s="148"/>
      <c r="X50" s="72"/>
      <c r="Z50" s="181"/>
      <c r="AA50" s="109"/>
      <c r="AB50" s="109"/>
      <c r="AC50" s="109"/>
      <c r="AD50" s="109"/>
      <c r="AE50" s="72"/>
    </row>
    <row r="51" spans="1:31" ht="12.75">
      <c r="A51" s="551"/>
      <c r="B51" s="83" t="s">
        <v>38</v>
      </c>
      <c r="C51" s="11">
        <v>1119684</v>
      </c>
      <c r="D51" s="26">
        <v>61.7</v>
      </c>
      <c r="E51" s="75"/>
      <c r="F51" s="67"/>
      <c r="G51" s="75"/>
      <c r="H51" s="67"/>
      <c r="I51" s="75"/>
      <c r="J51" s="67"/>
      <c r="K51" s="75"/>
      <c r="L51" s="67"/>
      <c r="M51" s="67"/>
      <c r="N51" s="67"/>
      <c r="R51" s="56"/>
      <c r="S51" s="87"/>
      <c r="T51" s="148"/>
      <c r="U51" s="148"/>
      <c r="V51" s="148"/>
      <c r="W51" s="148"/>
      <c r="X51" s="72"/>
      <c r="Z51" s="181"/>
      <c r="AA51" s="109"/>
      <c r="AB51" s="109"/>
      <c r="AC51" s="109"/>
      <c r="AD51" s="109"/>
      <c r="AE51" s="72"/>
    </row>
    <row r="52" spans="1:31" ht="12.75">
      <c r="A52" s="552"/>
      <c r="B52" s="86" t="s">
        <v>62</v>
      </c>
      <c r="C52" s="88">
        <v>1815576</v>
      </c>
      <c r="D52" s="90">
        <v>100</v>
      </c>
      <c r="E52" s="34"/>
      <c r="F52" s="35"/>
      <c r="G52" s="34"/>
      <c r="H52" s="35"/>
      <c r="I52" s="34"/>
      <c r="J52" s="35"/>
      <c r="K52" s="34"/>
      <c r="L52" s="35"/>
      <c r="M52" s="67"/>
      <c r="N52" s="67"/>
      <c r="R52" s="57"/>
      <c r="S52" s="87"/>
      <c r="T52" s="148"/>
      <c r="U52" s="148"/>
      <c r="V52" s="148"/>
      <c r="W52" s="148"/>
      <c r="X52" s="72"/>
      <c r="Z52" s="181"/>
      <c r="AA52" s="109"/>
      <c r="AB52" s="109"/>
      <c r="AC52" s="109"/>
      <c r="AD52" s="109"/>
      <c r="AE52" s="72"/>
    </row>
    <row r="53" spans="1:26" ht="12.75">
      <c r="A53" s="550">
        <v>1990</v>
      </c>
      <c r="B53" s="85" t="s">
        <v>39</v>
      </c>
      <c r="C53" s="77">
        <v>52452</v>
      </c>
      <c r="D53" s="79">
        <v>2.7</v>
      </c>
      <c r="E53" s="75"/>
      <c r="F53" s="67"/>
      <c r="G53" s="75"/>
      <c r="H53" s="67"/>
      <c r="I53" s="75"/>
      <c r="J53" s="67"/>
      <c r="K53" s="75"/>
      <c r="L53" s="67"/>
      <c r="S53" s="87"/>
      <c r="Z53" s="48"/>
    </row>
    <row r="54" spans="1:26" ht="12.75">
      <c r="A54" s="551"/>
      <c r="B54" s="82" t="s">
        <v>37</v>
      </c>
      <c r="C54" s="11">
        <v>408061</v>
      </c>
      <c r="D54" s="26">
        <v>20.8</v>
      </c>
      <c r="E54" s="75"/>
      <c r="F54" s="67"/>
      <c r="G54" s="75"/>
      <c r="H54" s="67"/>
      <c r="I54" s="75"/>
      <c r="J54" s="67"/>
      <c r="K54" s="75"/>
      <c r="L54" s="67"/>
      <c r="S54" s="87"/>
      <c r="Z54" s="48"/>
    </row>
    <row r="55" spans="1:26" ht="12.75">
      <c r="A55" s="551"/>
      <c r="B55" s="29" t="s">
        <v>64</v>
      </c>
      <c r="C55" s="75">
        <v>135392</v>
      </c>
      <c r="D55" s="76">
        <v>6.9</v>
      </c>
      <c r="E55" s="75"/>
      <c r="F55" s="67"/>
      <c r="G55" s="75"/>
      <c r="H55" s="67"/>
      <c r="I55" s="75"/>
      <c r="J55" s="67"/>
      <c r="K55" s="75"/>
      <c r="L55" s="67"/>
      <c r="S55" s="87"/>
      <c r="Z55" s="48"/>
    </row>
    <row r="56" spans="1:26" ht="12.75">
      <c r="A56" s="551"/>
      <c r="B56" s="83" t="s">
        <v>38</v>
      </c>
      <c r="C56" s="11">
        <v>1363472</v>
      </c>
      <c r="D56" s="26">
        <v>69.6</v>
      </c>
      <c r="E56" s="75"/>
      <c r="F56" s="67"/>
      <c r="G56" s="75"/>
      <c r="H56" s="67"/>
      <c r="I56" s="75"/>
      <c r="J56" s="67"/>
      <c r="K56" s="75"/>
      <c r="L56" s="67"/>
      <c r="S56" s="87"/>
      <c r="Z56" s="48"/>
    </row>
    <row r="57" spans="1:26" ht="12.75">
      <c r="A57" s="552"/>
      <c r="B57" s="86" t="s">
        <v>62</v>
      </c>
      <c r="C57" s="88">
        <v>1959377</v>
      </c>
      <c r="D57" s="90">
        <v>100</v>
      </c>
      <c r="E57" s="34"/>
      <c r="F57" s="35"/>
      <c r="G57" s="34"/>
      <c r="H57" s="35"/>
      <c r="I57" s="34"/>
      <c r="J57" s="35"/>
      <c r="K57" s="34"/>
      <c r="L57" s="35"/>
      <c r="S57" s="87"/>
      <c r="Z57" s="48"/>
    </row>
    <row r="58" spans="1:26" ht="12.75">
      <c r="A58" s="550">
        <v>1999</v>
      </c>
      <c r="B58" s="85" t="s">
        <v>39</v>
      </c>
      <c r="C58" s="77">
        <v>41257</v>
      </c>
      <c r="D58" s="79">
        <v>2</v>
      </c>
      <c r="E58" s="75"/>
      <c r="F58" s="67"/>
      <c r="G58" s="75"/>
      <c r="H58" s="67"/>
      <c r="I58" s="75"/>
      <c r="J58" s="67"/>
      <c r="K58" s="75"/>
      <c r="L58" s="67"/>
      <c r="S58" s="87"/>
      <c r="Z58" s="48"/>
    </row>
    <row r="59" spans="1:26" ht="12.75">
      <c r="A59" s="551"/>
      <c r="B59" s="82" t="s">
        <v>37</v>
      </c>
      <c r="C59" s="11">
        <v>359716</v>
      </c>
      <c r="D59" s="26">
        <v>17.2</v>
      </c>
      <c r="E59" s="75"/>
      <c r="F59" s="67"/>
      <c r="G59" s="75"/>
      <c r="H59" s="67"/>
      <c r="I59" s="75"/>
      <c r="J59" s="67"/>
      <c r="K59" s="75"/>
      <c r="L59" s="67"/>
      <c r="S59" s="87"/>
      <c r="Z59" s="48"/>
    </row>
    <row r="60" spans="1:26" ht="12.75">
      <c r="A60" s="551"/>
      <c r="B60" s="29" t="s">
        <v>64</v>
      </c>
      <c r="C60" s="75">
        <v>115578</v>
      </c>
      <c r="D60" s="76">
        <v>5.5</v>
      </c>
      <c r="E60" s="75"/>
      <c r="F60" s="67"/>
      <c r="G60" s="75"/>
      <c r="H60" s="67"/>
      <c r="I60" s="75"/>
      <c r="J60" s="67"/>
      <c r="K60" s="75"/>
      <c r="L60" s="67"/>
      <c r="S60" s="87"/>
      <c r="Z60" s="48"/>
    </row>
    <row r="61" spans="1:26" ht="12.75">
      <c r="A61" s="551"/>
      <c r="B61" s="83" t="s">
        <v>38</v>
      </c>
      <c r="C61" s="11">
        <v>1575790</v>
      </c>
      <c r="D61" s="26">
        <v>75.3</v>
      </c>
      <c r="E61" s="75"/>
      <c r="F61" s="67"/>
      <c r="G61" s="75"/>
      <c r="H61" s="67"/>
      <c r="I61" s="75"/>
      <c r="J61" s="67"/>
      <c r="K61" s="75"/>
      <c r="L61" s="67"/>
      <c r="S61" s="87"/>
      <c r="Z61" s="48"/>
    </row>
    <row r="62" spans="1:26" ht="12.75">
      <c r="A62" s="552"/>
      <c r="B62" s="86" t="s">
        <v>62</v>
      </c>
      <c r="C62" s="88">
        <v>2092341</v>
      </c>
      <c r="D62" s="90">
        <v>100</v>
      </c>
      <c r="E62" s="34"/>
      <c r="F62" s="35"/>
      <c r="G62" s="34"/>
      <c r="H62" s="35"/>
      <c r="I62" s="34"/>
      <c r="J62" s="35"/>
      <c r="K62" s="34"/>
      <c r="L62" s="35"/>
      <c r="S62" s="87"/>
      <c r="Z62" s="48"/>
    </row>
    <row r="63" spans="1:26" ht="12.75">
      <c r="A63" s="553">
        <v>2010</v>
      </c>
      <c r="B63" s="82" t="s">
        <v>39</v>
      </c>
      <c r="C63" s="11">
        <v>32494</v>
      </c>
      <c r="D63" s="26">
        <v>1.3</v>
      </c>
      <c r="E63" s="75"/>
      <c r="F63" s="67"/>
      <c r="G63" s="75"/>
      <c r="H63" s="67"/>
      <c r="I63" s="75"/>
      <c r="J63" s="67"/>
      <c r="K63" s="75"/>
      <c r="L63" s="67"/>
      <c r="S63" s="87"/>
      <c r="Z63" s="48"/>
    </row>
    <row r="64" spans="1:26" ht="12.75">
      <c r="A64" s="551"/>
      <c r="B64" s="261" t="s">
        <v>37</v>
      </c>
      <c r="C64" s="262">
        <v>319882</v>
      </c>
      <c r="D64" s="263">
        <v>12.6</v>
      </c>
      <c r="E64" s="75"/>
      <c r="F64" s="67"/>
      <c r="G64" s="75"/>
      <c r="H64" s="67"/>
      <c r="I64" s="75"/>
      <c r="J64" s="67"/>
      <c r="K64" s="75"/>
      <c r="L64" s="67"/>
      <c r="S64" s="87"/>
      <c r="Z64" s="48"/>
    </row>
    <row r="65" spans="1:26" ht="12.75">
      <c r="A65" s="551"/>
      <c r="B65" s="83" t="s">
        <v>64</v>
      </c>
      <c r="C65" s="11">
        <v>167157</v>
      </c>
      <c r="D65" s="26">
        <v>6.6</v>
      </c>
      <c r="E65" s="75"/>
      <c r="F65" s="67"/>
      <c r="G65" s="75"/>
      <c r="H65" s="67"/>
      <c r="I65" s="75"/>
      <c r="J65" s="67"/>
      <c r="K65" s="75"/>
      <c r="L65" s="67"/>
      <c r="S65" s="87"/>
      <c r="Z65" s="48"/>
    </row>
    <row r="66" spans="1:26" ht="12.75">
      <c r="A66" s="551"/>
      <c r="B66" s="264" t="s">
        <v>38</v>
      </c>
      <c r="C66" s="75">
        <v>2022340</v>
      </c>
      <c r="D66" s="76">
        <v>79.6</v>
      </c>
      <c r="E66" s="75"/>
      <c r="F66" s="67"/>
      <c r="G66" s="75"/>
      <c r="H66" s="67"/>
      <c r="I66" s="75"/>
      <c r="J66" s="67"/>
      <c r="K66" s="75"/>
      <c r="L66" s="67"/>
      <c r="S66" s="87"/>
      <c r="Z66" s="48"/>
    </row>
    <row r="67" spans="1:12" ht="12.75">
      <c r="A67" s="552"/>
      <c r="B67" s="94" t="s">
        <v>62</v>
      </c>
      <c r="C67" s="91">
        <v>2541872</v>
      </c>
      <c r="D67" s="93">
        <v>100</v>
      </c>
      <c r="E67" s="34"/>
      <c r="F67" s="35"/>
      <c r="G67" s="34"/>
      <c r="H67" s="35"/>
      <c r="I67" s="34"/>
      <c r="J67" s="35"/>
      <c r="K67" s="34"/>
      <c r="L67" s="35"/>
    </row>
    <row r="68" ht="12.75">
      <c r="A68" s="23" t="s">
        <v>356</v>
      </c>
    </row>
  </sheetData>
  <mergeCells count="30">
    <mergeCell ref="P40:P41"/>
    <mergeCell ref="O40:O41"/>
    <mergeCell ref="A1:B1"/>
    <mergeCell ref="A40:B41"/>
    <mergeCell ref="O9:P9"/>
    <mergeCell ref="C40:D41"/>
    <mergeCell ref="E41:F41"/>
    <mergeCell ref="G41:H41"/>
    <mergeCell ref="I41:J41"/>
    <mergeCell ref="K41:L41"/>
    <mergeCell ref="E40:L40"/>
    <mergeCell ref="G9:H9"/>
    <mergeCell ref="I9:J9"/>
    <mergeCell ref="E9:F9"/>
    <mergeCell ref="E8:P8"/>
    <mergeCell ref="A7:B9"/>
    <mergeCell ref="A11:A15"/>
    <mergeCell ref="M9:N9"/>
    <mergeCell ref="E7:P7"/>
    <mergeCell ref="K9:L9"/>
    <mergeCell ref="C8:D9"/>
    <mergeCell ref="A26:A30"/>
    <mergeCell ref="A31:A35"/>
    <mergeCell ref="A16:A20"/>
    <mergeCell ref="A21:A25"/>
    <mergeCell ref="A58:A62"/>
    <mergeCell ref="A63:A67"/>
    <mergeCell ref="A43:A47"/>
    <mergeCell ref="A48:A52"/>
    <mergeCell ref="A53:A57"/>
  </mergeCells>
  <hyperlinks>
    <hyperlink ref="A1" location="Sommaire!A1" display="Retour sommaire"/>
  </hyperlinks>
  <printOptions/>
  <pageMargins left="0.38" right="0.17" top="0.6" bottom="0.68" header="0.26"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4.xml><?xml version="1.0" encoding="utf-8"?>
<worksheet xmlns="http://schemas.openxmlformats.org/spreadsheetml/2006/main" xmlns:r="http://schemas.openxmlformats.org/officeDocument/2006/relationships">
  <dimension ref="A1:AH47"/>
  <sheetViews>
    <sheetView showGridLines="0" workbookViewId="0" topLeftCell="A1">
      <selection activeCell="A1" sqref="A1:B1"/>
    </sheetView>
  </sheetViews>
  <sheetFormatPr defaultColWidth="11.421875" defaultRowHeight="12.75"/>
  <cols>
    <col min="1" max="1" width="18.8515625" style="0" customWidth="1"/>
    <col min="2" max="2" width="29.140625" style="0" customWidth="1"/>
    <col min="3" max="16" width="8.28125" style="0" customWidth="1"/>
  </cols>
  <sheetData>
    <row r="1" spans="1:2" ht="12.75">
      <c r="A1" s="577" t="s">
        <v>79</v>
      </c>
      <c r="B1" s="577"/>
    </row>
    <row r="3" ht="15">
      <c r="A3" s="326" t="s">
        <v>391</v>
      </c>
    </row>
    <row r="5" spans="1:2" ht="13.5" thickBot="1">
      <c r="A5" s="20" t="s">
        <v>133</v>
      </c>
      <c r="B5" s="20"/>
    </row>
    <row r="6" spans="1:16" ht="13.5" thickTop="1">
      <c r="A6" s="346"/>
      <c r="B6" s="346"/>
      <c r="C6" s="277"/>
      <c r="D6" s="277"/>
      <c r="E6" s="277"/>
      <c r="F6" s="277"/>
      <c r="G6" s="277"/>
      <c r="H6" s="277"/>
      <c r="I6" s="277"/>
      <c r="J6" s="277"/>
      <c r="K6" s="277"/>
      <c r="L6" s="277"/>
      <c r="M6" s="277"/>
      <c r="N6" s="277"/>
      <c r="O6" s="277"/>
      <c r="P6" s="279"/>
    </row>
    <row r="7" spans="1:33" ht="12.75" customHeight="1">
      <c r="A7" s="566"/>
      <c r="B7" s="558"/>
      <c r="C7" s="562" t="s">
        <v>101</v>
      </c>
      <c r="D7" s="558"/>
      <c r="E7" s="554" t="s">
        <v>54</v>
      </c>
      <c r="F7" s="555"/>
      <c r="G7" s="556"/>
      <c r="H7" s="556"/>
      <c r="I7" s="556"/>
      <c r="J7" s="556"/>
      <c r="K7" s="556"/>
      <c r="L7" s="556"/>
      <c r="M7" s="556"/>
      <c r="N7" s="556"/>
      <c r="O7" s="556"/>
      <c r="P7" s="557"/>
      <c r="R7" s="72"/>
      <c r="S7" s="72"/>
      <c r="T7" s="72"/>
      <c r="U7" s="72"/>
      <c r="V7" s="72"/>
      <c r="W7" s="72"/>
      <c r="X7" s="72"/>
      <c r="Y7" s="72"/>
      <c r="Z7" s="72"/>
      <c r="AA7" s="72"/>
      <c r="AB7" s="72"/>
      <c r="AC7" s="72"/>
      <c r="AD7" s="72"/>
      <c r="AE7" s="72"/>
      <c r="AF7" s="72"/>
      <c r="AG7" s="72"/>
    </row>
    <row r="8" spans="1:33" ht="49.5" customHeight="1">
      <c r="A8" s="566"/>
      <c r="B8" s="558"/>
      <c r="C8" s="562"/>
      <c r="D8" s="558"/>
      <c r="E8" s="562" t="s">
        <v>102</v>
      </c>
      <c r="F8" s="558"/>
      <c r="G8" s="562" t="s">
        <v>55</v>
      </c>
      <c r="H8" s="558"/>
      <c r="I8" s="562" t="s">
        <v>35</v>
      </c>
      <c r="J8" s="558"/>
      <c r="K8" s="562" t="s">
        <v>108</v>
      </c>
      <c r="L8" s="558"/>
      <c r="M8" s="562" t="s">
        <v>103</v>
      </c>
      <c r="N8" s="558"/>
      <c r="O8" s="562" t="s">
        <v>57</v>
      </c>
      <c r="P8" s="544"/>
      <c r="R8" s="33"/>
      <c r="S8" s="71"/>
      <c r="T8" s="95"/>
      <c r="U8" s="95"/>
      <c r="V8" s="95"/>
      <c r="W8" s="95"/>
      <c r="X8" s="95"/>
      <c r="Y8" s="96"/>
      <c r="Z8" s="72"/>
      <c r="AA8" s="72"/>
      <c r="AB8" s="72"/>
      <c r="AC8" s="72"/>
      <c r="AD8" s="72"/>
      <c r="AE8" s="72"/>
      <c r="AF8" s="72"/>
      <c r="AG8" s="72"/>
    </row>
    <row r="9" spans="1:34" ht="18" customHeight="1">
      <c r="A9" s="61"/>
      <c r="B9" s="63"/>
      <c r="C9" s="64" t="s">
        <v>52</v>
      </c>
      <c r="D9" s="64" t="s">
        <v>36</v>
      </c>
      <c r="E9" s="64" t="s">
        <v>52</v>
      </c>
      <c r="F9" s="64" t="s">
        <v>36</v>
      </c>
      <c r="G9" s="64" t="s">
        <v>52</v>
      </c>
      <c r="H9" s="64" t="s">
        <v>36</v>
      </c>
      <c r="I9" s="64" t="s">
        <v>52</v>
      </c>
      <c r="J9" s="64" t="s">
        <v>36</v>
      </c>
      <c r="K9" s="64" t="s">
        <v>52</v>
      </c>
      <c r="L9" s="64" t="s">
        <v>36</v>
      </c>
      <c r="M9" s="64" t="s">
        <v>52</v>
      </c>
      <c r="N9" s="64" t="s">
        <v>36</v>
      </c>
      <c r="O9" s="64" t="s">
        <v>52</v>
      </c>
      <c r="P9" s="64" t="s">
        <v>36</v>
      </c>
      <c r="R9" s="33"/>
      <c r="S9" s="233"/>
      <c r="T9" s="233"/>
      <c r="U9" s="233"/>
      <c r="V9" s="233"/>
      <c r="W9" s="233"/>
      <c r="X9" s="233"/>
      <c r="Y9" s="233"/>
      <c r="Z9" s="181"/>
      <c r="AA9" s="181"/>
      <c r="AB9" s="181"/>
      <c r="AC9" s="181"/>
      <c r="AD9" s="181"/>
      <c r="AE9" s="181"/>
      <c r="AF9" s="181"/>
      <c r="AG9" s="233"/>
      <c r="AH9" s="48"/>
    </row>
    <row r="10" spans="1:34" ht="12.75">
      <c r="A10" s="553">
        <v>1975</v>
      </c>
      <c r="B10" s="82" t="s">
        <v>41</v>
      </c>
      <c r="C10" s="11">
        <v>339585</v>
      </c>
      <c r="D10" s="12">
        <v>60.7</v>
      </c>
      <c r="E10" s="11">
        <v>9440</v>
      </c>
      <c r="F10" s="12">
        <v>64</v>
      </c>
      <c r="G10" s="11">
        <v>50510</v>
      </c>
      <c r="H10" s="12">
        <v>62.4</v>
      </c>
      <c r="I10" s="11">
        <v>9680</v>
      </c>
      <c r="J10" s="12">
        <v>48.6</v>
      </c>
      <c r="K10" s="11">
        <v>242170</v>
      </c>
      <c r="L10" s="12">
        <v>62.8</v>
      </c>
      <c r="M10" s="11">
        <v>14555</v>
      </c>
      <c r="N10" s="12">
        <v>55.2</v>
      </c>
      <c r="O10" s="11">
        <v>13230</v>
      </c>
      <c r="P10" s="26">
        <v>41.8</v>
      </c>
      <c r="R10" s="70"/>
      <c r="S10" s="233"/>
      <c r="T10" s="233"/>
      <c r="U10" s="233"/>
      <c r="V10" s="233"/>
      <c r="W10" s="233"/>
      <c r="X10" s="233"/>
      <c r="Y10" s="233"/>
      <c r="Z10" s="181"/>
      <c r="AA10" s="181"/>
      <c r="AB10" s="181"/>
      <c r="AC10" s="181"/>
      <c r="AD10" s="181"/>
      <c r="AE10" s="181"/>
      <c r="AF10" s="181"/>
      <c r="AG10" s="233"/>
      <c r="AH10" s="48"/>
    </row>
    <row r="11" spans="1:34" ht="12.75" customHeight="1">
      <c r="A11" s="551"/>
      <c r="B11" s="81" t="s">
        <v>42</v>
      </c>
      <c r="C11" s="75">
        <v>219500</v>
      </c>
      <c r="D11" s="67">
        <v>39.3</v>
      </c>
      <c r="E11" s="75">
        <v>5320</v>
      </c>
      <c r="F11" s="67">
        <v>36</v>
      </c>
      <c r="G11" s="75">
        <v>30470</v>
      </c>
      <c r="H11" s="67">
        <v>37.6</v>
      </c>
      <c r="I11" s="75">
        <v>10235</v>
      </c>
      <c r="J11" s="67">
        <v>51.4</v>
      </c>
      <c r="K11" s="75">
        <v>143240</v>
      </c>
      <c r="L11" s="67">
        <v>37.2</v>
      </c>
      <c r="M11" s="75">
        <v>11790</v>
      </c>
      <c r="N11" s="67">
        <v>44.8</v>
      </c>
      <c r="O11" s="75">
        <v>18445</v>
      </c>
      <c r="P11" s="76">
        <v>58.2</v>
      </c>
      <c r="R11" s="57"/>
      <c r="S11" s="233"/>
      <c r="T11" s="233"/>
      <c r="U11" s="233"/>
      <c r="V11" s="233"/>
      <c r="W11" s="233"/>
      <c r="X11" s="233"/>
      <c r="Y11" s="233"/>
      <c r="Z11" s="181"/>
      <c r="AA11" s="181"/>
      <c r="AB11" s="181"/>
      <c r="AC11" s="181"/>
      <c r="AD11" s="181"/>
      <c r="AE11" s="181"/>
      <c r="AF11" s="181"/>
      <c r="AG11" s="233"/>
      <c r="AH11" s="48"/>
    </row>
    <row r="12" spans="1:34" ht="12.75">
      <c r="A12" s="551"/>
      <c r="B12" s="84" t="s">
        <v>40</v>
      </c>
      <c r="C12" s="91">
        <v>559085</v>
      </c>
      <c r="D12" s="92">
        <v>100</v>
      </c>
      <c r="E12" s="91">
        <v>14760</v>
      </c>
      <c r="F12" s="92">
        <v>100</v>
      </c>
      <c r="G12" s="91">
        <v>80980</v>
      </c>
      <c r="H12" s="92">
        <v>100</v>
      </c>
      <c r="I12" s="91">
        <v>19915</v>
      </c>
      <c r="J12" s="92">
        <v>100</v>
      </c>
      <c r="K12" s="91">
        <v>385410</v>
      </c>
      <c r="L12" s="92">
        <v>100</v>
      </c>
      <c r="M12" s="91">
        <v>26345</v>
      </c>
      <c r="N12" s="92">
        <v>100</v>
      </c>
      <c r="O12" s="91">
        <v>31675</v>
      </c>
      <c r="P12" s="93">
        <v>100</v>
      </c>
      <c r="R12" s="70"/>
      <c r="S12" s="233"/>
      <c r="T12" s="233"/>
      <c r="U12" s="233"/>
      <c r="V12" s="233"/>
      <c r="W12" s="233"/>
      <c r="X12" s="233"/>
      <c r="Y12" s="233"/>
      <c r="Z12" s="181"/>
      <c r="AA12" s="181"/>
      <c r="AB12" s="181"/>
      <c r="AC12" s="181"/>
      <c r="AD12" s="181"/>
      <c r="AE12" s="181"/>
      <c r="AF12" s="181"/>
      <c r="AG12" s="233"/>
      <c r="AH12" s="48"/>
    </row>
    <row r="13" spans="1:34" ht="12.75">
      <c r="A13" s="550">
        <v>1982</v>
      </c>
      <c r="B13" s="85" t="s">
        <v>41</v>
      </c>
      <c r="C13" s="75">
        <v>360704</v>
      </c>
      <c r="D13" s="67">
        <v>63.5</v>
      </c>
      <c r="E13" s="75">
        <v>12440</v>
      </c>
      <c r="F13" s="67">
        <v>66.2</v>
      </c>
      <c r="G13" s="75">
        <v>59768</v>
      </c>
      <c r="H13" s="67">
        <v>62.3</v>
      </c>
      <c r="I13" s="75">
        <v>12032</v>
      </c>
      <c r="J13" s="67">
        <v>55.3</v>
      </c>
      <c r="K13" s="75">
        <v>244640</v>
      </c>
      <c r="L13" s="67">
        <v>66.5</v>
      </c>
      <c r="M13" s="75">
        <v>17080</v>
      </c>
      <c r="N13" s="67">
        <v>56.7</v>
      </c>
      <c r="O13" s="75">
        <v>14744</v>
      </c>
      <c r="P13" s="76">
        <v>44.6</v>
      </c>
      <c r="R13" s="57"/>
      <c r="S13" s="233"/>
      <c r="T13" s="233"/>
      <c r="U13" s="233"/>
      <c r="V13" s="233"/>
      <c r="W13" s="233"/>
      <c r="X13" s="233"/>
      <c r="Y13" s="233"/>
      <c r="Z13" s="181"/>
      <c r="AA13" s="181"/>
      <c r="AB13" s="181"/>
      <c r="AC13" s="181"/>
      <c r="AD13" s="181"/>
      <c r="AE13" s="181"/>
      <c r="AF13" s="181"/>
      <c r="AG13" s="233"/>
      <c r="AH13" s="48"/>
    </row>
    <row r="14" spans="1:34" ht="12.75">
      <c r="A14" s="551"/>
      <c r="B14" s="82" t="s">
        <v>42</v>
      </c>
      <c r="C14" s="11">
        <v>207216</v>
      </c>
      <c r="D14" s="12">
        <v>36.5</v>
      </c>
      <c r="E14" s="11">
        <v>6352</v>
      </c>
      <c r="F14" s="12">
        <v>33.8</v>
      </c>
      <c r="G14" s="11">
        <v>36228</v>
      </c>
      <c r="H14" s="12">
        <v>37.7</v>
      </c>
      <c r="I14" s="11">
        <v>9744</v>
      </c>
      <c r="J14" s="12">
        <v>44.7</v>
      </c>
      <c r="K14" s="11">
        <v>123496</v>
      </c>
      <c r="L14" s="12">
        <v>33.5</v>
      </c>
      <c r="M14" s="11">
        <v>13056</v>
      </c>
      <c r="N14" s="12">
        <v>43.3</v>
      </c>
      <c r="O14" s="11">
        <v>18340</v>
      </c>
      <c r="P14" s="26">
        <v>55.4</v>
      </c>
      <c r="R14" s="70"/>
      <c r="S14" s="233"/>
      <c r="T14" s="233"/>
      <c r="U14" s="233"/>
      <c r="V14" s="233"/>
      <c r="W14" s="233"/>
      <c r="X14" s="233"/>
      <c r="Y14" s="233"/>
      <c r="Z14" s="181"/>
      <c r="AA14" s="181"/>
      <c r="AB14" s="181"/>
      <c r="AC14" s="181"/>
      <c r="AD14" s="181"/>
      <c r="AE14" s="181"/>
      <c r="AF14" s="181"/>
      <c r="AG14" s="233"/>
      <c r="AH14" s="48"/>
    </row>
    <row r="15" spans="1:34" ht="12.75">
      <c r="A15" s="552"/>
      <c r="B15" s="86" t="s">
        <v>40</v>
      </c>
      <c r="C15" s="88">
        <v>567920</v>
      </c>
      <c r="D15" s="89">
        <v>100</v>
      </c>
      <c r="E15" s="88">
        <v>18792</v>
      </c>
      <c r="F15" s="89">
        <v>100</v>
      </c>
      <c r="G15" s="88">
        <v>95996</v>
      </c>
      <c r="H15" s="89">
        <v>100</v>
      </c>
      <c r="I15" s="88">
        <v>21776</v>
      </c>
      <c r="J15" s="89">
        <v>100</v>
      </c>
      <c r="K15" s="88">
        <v>368136</v>
      </c>
      <c r="L15" s="89">
        <v>100</v>
      </c>
      <c r="M15" s="88">
        <v>30136</v>
      </c>
      <c r="N15" s="89">
        <v>100</v>
      </c>
      <c r="O15" s="88">
        <v>33084</v>
      </c>
      <c r="P15" s="90">
        <v>100</v>
      </c>
      <c r="R15" s="57"/>
      <c r="S15" s="233"/>
      <c r="T15" s="233"/>
      <c r="U15" s="233"/>
      <c r="V15" s="233"/>
      <c r="W15" s="233"/>
      <c r="X15" s="233"/>
      <c r="Y15" s="233"/>
      <c r="Z15" s="181"/>
      <c r="AA15" s="181"/>
      <c r="AB15" s="181"/>
      <c r="AC15" s="181"/>
      <c r="AD15" s="181"/>
      <c r="AE15" s="181"/>
      <c r="AF15" s="181"/>
      <c r="AG15" s="233"/>
      <c r="AH15" s="48"/>
    </row>
    <row r="16" spans="1:34" ht="12.75">
      <c r="A16" s="553">
        <v>1990</v>
      </c>
      <c r="B16" s="82" t="s">
        <v>41</v>
      </c>
      <c r="C16" s="11">
        <v>389786</v>
      </c>
      <c r="D16" s="12">
        <v>66.3</v>
      </c>
      <c r="E16" s="11">
        <v>15652</v>
      </c>
      <c r="F16" s="12">
        <v>65.3</v>
      </c>
      <c r="G16" s="11">
        <v>74632</v>
      </c>
      <c r="H16" s="12">
        <v>61.4</v>
      </c>
      <c r="I16" s="11">
        <v>13100</v>
      </c>
      <c r="J16" s="12">
        <v>59.8</v>
      </c>
      <c r="K16" s="11">
        <v>249257</v>
      </c>
      <c r="L16" s="12">
        <v>70.3</v>
      </c>
      <c r="M16" s="11">
        <v>19916</v>
      </c>
      <c r="N16" s="12">
        <v>60.3</v>
      </c>
      <c r="O16" s="11">
        <v>17229</v>
      </c>
      <c r="P16" s="26">
        <v>52.8</v>
      </c>
      <c r="R16" s="70"/>
      <c r="S16" s="233"/>
      <c r="T16" s="233"/>
      <c r="U16" s="233"/>
      <c r="V16" s="233"/>
      <c r="W16" s="233"/>
      <c r="X16" s="233"/>
      <c r="Y16" s="233"/>
      <c r="Z16" s="181"/>
      <c r="AA16" s="181"/>
      <c r="AB16" s="181"/>
      <c r="AC16" s="181"/>
      <c r="AD16" s="181"/>
      <c r="AE16" s="181"/>
      <c r="AF16" s="181"/>
      <c r="AG16" s="233"/>
      <c r="AH16" s="48"/>
    </row>
    <row r="17" spans="1:34" ht="12.75">
      <c r="A17" s="551"/>
      <c r="B17" s="81" t="s">
        <v>42</v>
      </c>
      <c r="C17" s="75">
        <v>198063</v>
      </c>
      <c r="D17" s="67">
        <v>33.7</v>
      </c>
      <c r="E17" s="75">
        <v>8316</v>
      </c>
      <c r="F17" s="67">
        <v>34.7</v>
      </c>
      <c r="G17" s="75">
        <v>46869</v>
      </c>
      <c r="H17" s="67">
        <v>38.6</v>
      </c>
      <c r="I17" s="75">
        <v>8812</v>
      </c>
      <c r="J17" s="67">
        <v>40.2</v>
      </c>
      <c r="K17" s="75">
        <v>105538</v>
      </c>
      <c r="L17" s="67">
        <v>29.7</v>
      </c>
      <c r="M17" s="75">
        <v>13105</v>
      </c>
      <c r="N17" s="67">
        <v>39.7</v>
      </c>
      <c r="O17" s="75">
        <v>15423</v>
      </c>
      <c r="P17" s="76">
        <v>47.2</v>
      </c>
      <c r="R17" s="70"/>
      <c r="S17" s="233"/>
      <c r="T17" s="233"/>
      <c r="U17" s="233"/>
      <c r="V17" s="233"/>
      <c r="W17" s="233"/>
      <c r="X17" s="233"/>
      <c r="Y17" s="233"/>
      <c r="Z17" s="181"/>
      <c r="AA17" s="181"/>
      <c r="AB17" s="181"/>
      <c r="AC17" s="181"/>
      <c r="AD17" s="181"/>
      <c r="AE17" s="181"/>
      <c r="AF17" s="181"/>
      <c r="AG17" s="233"/>
      <c r="AH17" s="48"/>
    </row>
    <row r="18" spans="1:34" ht="12.75">
      <c r="A18" s="551"/>
      <c r="B18" s="84" t="s">
        <v>40</v>
      </c>
      <c r="C18" s="91">
        <v>587849</v>
      </c>
      <c r="D18" s="92">
        <v>100</v>
      </c>
      <c r="E18" s="91">
        <v>23968</v>
      </c>
      <c r="F18" s="92">
        <v>100</v>
      </c>
      <c r="G18" s="91">
        <v>121501</v>
      </c>
      <c r="H18" s="92">
        <v>100</v>
      </c>
      <c r="I18" s="91">
        <v>21912</v>
      </c>
      <c r="J18" s="92">
        <v>100</v>
      </c>
      <c r="K18" s="91">
        <v>354795</v>
      </c>
      <c r="L18" s="92">
        <v>100</v>
      </c>
      <c r="M18" s="91">
        <v>33021</v>
      </c>
      <c r="N18" s="92">
        <v>100</v>
      </c>
      <c r="O18" s="91">
        <v>32652</v>
      </c>
      <c r="P18" s="93">
        <v>100</v>
      </c>
      <c r="R18" s="70"/>
      <c r="S18" s="233"/>
      <c r="T18" s="233"/>
      <c r="U18" s="233"/>
      <c r="V18" s="233"/>
      <c r="W18" s="233"/>
      <c r="X18" s="233"/>
      <c r="Y18" s="233"/>
      <c r="Z18" s="181"/>
      <c r="AA18" s="181"/>
      <c r="AB18" s="181"/>
      <c r="AC18" s="181"/>
      <c r="AD18" s="181"/>
      <c r="AE18" s="181"/>
      <c r="AF18" s="181"/>
      <c r="AG18" s="233"/>
      <c r="AH18" s="48"/>
    </row>
    <row r="19" spans="1:34" ht="12.75">
      <c r="A19" s="550">
        <v>1999</v>
      </c>
      <c r="B19" s="85" t="s">
        <v>41</v>
      </c>
      <c r="C19" s="75">
        <v>419699</v>
      </c>
      <c r="D19" s="67">
        <v>68.7</v>
      </c>
      <c r="E19" s="75">
        <v>19972</v>
      </c>
      <c r="F19" s="67">
        <v>68.9</v>
      </c>
      <c r="G19" s="75">
        <v>88124</v>
      </c>
      <c r="H19" s="67">
        <v>62.8</v>
      </c>
      <c r="I19" s="75">
        <v>14562</v>
      </c>
      <c r="J19" s="67">
        <v>62.1</v>
      </c>
      <c r="K19" s="75">
        <v>252645</v>
      </c>
      <c r="L19" s="67">
        <v>73.2</v>
      </c>
      <c r="M19" s="75">
        <v>24239</v>
      </c>
      <c r="N19" s="67">
        <v>63.3</v>
      </c>
      <c r="O19" s="75">
        <v>20157</v>
      </c>
      <c r="P19" s="76">
        <v>57.7</v>
      </c>
      <c r="R19" s="70"/>
      <c r="S19" s="233"/>
      <c r="T19" s="233"/>
      <c r="U19" s="233"/>
      <c r="V19" s="233"/>
      <c r="W19" s="233"/>
      <c r="X19" s="233"/>
      <c r="Y19" s="233"/>
      <c r="Z19" s="181"/>
      <c r="AA19" s="181"/>
      <c r="AB19" s="181"/>
      <c r="AC19" s="181"/>
      <c r="AD19" s="181"/>
      <c r="AE19" s="181"/>
      <c r="AF19" s="181"/>
      <c r="AG19" s="233"/>
      <c r="AH19" s="48"/>
    </row>
    <row r="20" spans="1:34" ht="12.75">
      <c r="A20" s="551"/>
      <c r="B20" s="82" t="s">
        <v>42</v>
      </c>
      <c r="C20" s="11">
        <v>191387</v>
      </c>
      <c r="D20" s="12">
        <v>31.3</v>
      </c>
      <c r="E20" s="11">
        <v>9023</v>
      </c>
      <c r="F20" s="12">
        <v>31.1</v>
      </c>
      <c r="G20" s="11">
        <v>52233</v>
      </c>
      <c r="H20" s="12">
        <v>37.2</v>
      </c>
      <c r="I20" s="11">
        <v>8884</v>
      </c>
      <c r="J20" s="12">
        <v>37.9</v>
      </c>
      <c r="K20" s="11">
        <v>92421</v>
      </c>
      <c r="L20" s="12">
        <v>26.8</v>
      </c>
      <c r="M20" s="11">
        <v>14066</v>
      </c>
      <c r="N20" s="12">
        <v>36.7</v>
      </c>
      <c r="O20" s="11">
        <v>14760</v>
      </c>
      <c r="P20" s="26">
        <v>42.3</v>
      </c>
      <c r="R20" s="70"/>
      <c r="S20" s="233"/>
      <c r="T20" s="233"/>
      <c r="U20" s="233"/>
      <c r="V20" s="233"/>
      <c r="W20" s="233"/>
      <c r="X20" s="233"/>
      <c r="Y20" s="233"/>
      <c r="Z20" s="181"/>
      <c r="AA20" s="181"/>
      <c r="AB20" s="181"/>
      <c r="AC20" s="181"/>
      <c r="AD20" s="181"/>
      <c r="AE20" s="181"/>
      <c r="AF20" s="181"/>
      <c r="AG20" s="233"/>
      <c r="AH20" s="48"/>
    </row>
    <row r="21" spans="1:34" ht="12.75">
      <c r="A21" s="552"/>
      <c r="B21" s="86" t="s">
        <v>40</v>
      </c>
      <c r="C21" s="88">
        <v>611086</v>
      </c>
      <c r="D21" s="89">
        <v>100</v>
      </c>
      <c r="E21" s="88">
        <v>28995</v>
      </c>
      <c r="F21" s="89">
        <v>100</v>
      </c>
      <c r="G21" s="88">
        <v>140357</v>
      </c>
      <c r="H21" s="89">
        <v>100</v>
      </c>
      <c r="I21" s="88">
        <v>23446</v>
      </c>
      <c r="J21" s="89">
        <v>100</v>
      </c>
      <c r="K21" s="88">
        <v>345066</v>
      </c>
      <c r="L21" s="89">
        <v>100</v>
      </c>
      <c r="M21" s="88">
        <v>38305</v>
      </c>
      <c r="N21" s="89">
        <v>100</v>
      </c>
      <c r="O21" s="88">
        <v>34917</v>
      </c>
      <c r="P21" s="90">
        <v>100</v>
      </c>
      <c r="R21" s="70"/>
      <c r="S21" s="233"/>
      <c r="T21" s="233"/>
      <c r="U21" s="233"/>
      <c r="V21" s="233"/>
      <c r="W21" s="233"/>
      <c r="X21" s="233"/>
      <c r="Y21" s="233"/>
      <c r="Z21" s="181"/>
      <c r="AA21" s="181"/>
      <c r="AB21" s="181"/>
      <c r="AC21" s="181"/>
      <c r="AD21" s="181"/>
      <c r="AE21" s="181"/>
      <c r="AF21" s="181"/>
      <c r="AG21" s="233"/>
      <c r="AH21" s="48"/>
    </row>
    <row r="22" spans="1:34" ht="12.75">
      <c r="A22" s="553">
        <v>2010</v>
      </c>
      <c r="B22" s="82" t="s">
        <v>41</v>
      </c>
      <c r="C22" s="11">
        <v>504830</v>
      </c>
      <c r="D22" s="12">
        <v>68.8</v>
      </c>
      <c r="E22" s="11">
        <v>25959</v>
      </c>
      <c r="F22" s="12">
        <v>71.5</v>
      </c>
      <c r="G22" s="11">
        <v>111289</v>
      </c>
      <c r="H22" s="12">
        <v>61.7</v>
      </c>
      <c r="I22" s="11">
        <v>16781</v>
      </c>
      <c r="J22" s="12">
        <v>66</v>
      </c>
      <c r="K22" s="11">
        <v>295588</v>
      </c>
      <c r="L22" s="12">
        <v>72.8</v>
      </c>
      <c r="M22" s="11">
        <v>29970</v>
      </c>
      <c r="N22" s="12">
        <v>68.2</v>
      </c>
      <c r="O22" s="11">
        <v>25244</v>
      </c>
      <c r="P22" s="26">
        <v>60.5</v>
      </c>
      <c r="R22" s="70"/>
      <c r="S22" s="233"/>
      <c r="T22" s="233"/>
      <c r="U22" s="233"/>
      <c r="V22" s="233"/>
      <c r="W22" s="233"/>
      <c r="X22" s="233"/>
      <c r="Y22" s="233"/>
      <c r="Z22" s="181"/>
      <c r="AA22" s="181"/>
      <c r="AB22" s="181"/>
      <c r="AC22" s="181"/>
      <c r="AD22" s="181"/>
      <c r="AE22" s="181"/>
      <c r="AF22" s="181"/>
      <c r="AG22" s="233"/>
      <c r="AH22" s="48"/>
    </row>
    <row r="23" spans="1:34" ht="12.75">
      <c r="A23" s="551"/>
      <c r="B23" s="81" t="s">
        <v>42</v>
      </c>
      <c r="C23" s="75">
        <v>229151</v>
      </c>
      <c r="D23" s="67">
        <v>31.2</v>
      </c>
      <c r="E23" s="75">
        <v>10335</v>
      </c>
      <c r="F23" s="67">
        <v>28.5</v>
      </c>
      <c r="G23" s="75">
        <v>69123</v>
      </c>
      <c r="H23" s="67">
        <v>38.3</v>
      </c>
      <c r="I23" s="75">
        <v>8661</v>
      </c>
      <c r="J23" s="67">
        <v>34</v>
      </c>
      <c r="K23" s="75">
        <v>110543</v>
      </c>
      <c r="L23" s="67">
        <v>27.2</v>
      </c>
      <c r="M23" s="75">
        <v>13987</v>
      </c>
      <c r="N23" s="67">
        <v>31.8</v>
      </c>
      <c r="O23" s="75">
        <v>16502</v>
      </c>
      <c r="P23" s="76">
        <v>39.5</v>
      </c>
      <c r="R23" s="70"/>
      <c r="S23" s="233"/>
      <c r="T23" s="233"/>
      <c r="U23" s="233"/>
      <c r="V23" s="233"/>
      <c r="W23" s="233"/>
      <c r="X23" s="233"/>
      <c r="Y23" s="233"/>
      <c r="Z23" s="181"/>
      <c r="AA23" s="181"/>
      <c r="AB23" s="181"/>
      <c r="AC23" s="181"/>
      <c r="AD23" s="181"/>
      <c r="AE23" s="181"/>
      <c r="AF23" s="181"/>
      <c r="AG23" s="233"/>
      <c r="AH23" s="48"/>
    </row>
    <row r="24" spans="1:33" ht="12.75">
      <c r="A24" s="552"/>
      <c r="B24" s="94" t="s">
        <v>40</v>
      </c>
      <c r="C24" s="91">
        <v>733981</v>
      </c>
      <c r="D24" s="92">
        <v>100</v>
      </c>
      <c r="E24" s="91">
        <v>36293</v>
      </c>
      <c r="F24" s="92">
        <v>100</v>
      </c>
      <c r="G24" s="91">
        <v>180412</v>
      </c>
      <c r="H24" s="92">
        <v>100</v>
      </c>
      <c r="I24" s="91">
        <v>25442</v>
      </c>
      <c r="J24" s="92">
        <v>100</v>
      </c>
      <c r="K24" s="91">
        <v>406132</v>
      </c>
      <c r="L24" s="92">
        <v>100</v>
      </c>
      <c r="M24" s="91">
        <v>43957</v>
      </c>
      <c r="N24" s="92">
        <v>100</v>
      </c>
      <c r="O24" s="91">
        <v>41745</v>
      </c>
      <c r="P24" s="93">
        <v>100</v>
      </c>
      <c r="R24" s="97"/>
      <c r="S24" s="147"/>
      <c r="T24" s="233"/>
      <c r="U24" s="147"/>
      <c r="V24" s="147"/>
      <c r="W24" s="147"/>
      <c r="X24" s="147"/>
      <c r="Y24" s="147"/>
      <c r="Z24" s="108"/>
      <c r="AA24" s="108"/>
      <c r="AB24" s="108"/>
      <c r="AC24" s="108"/>
      <c r="AD24" s="108"/>
      <c r="AE24" s="108"/>
      <c r="AF24" s="108"/>
      <c r="AG24" s="72"/>
    </row>
    <row r="25" spans="1:33" ht="12.75">
      <c r="A25" s="23" t="s">
        <v>356</v>
      </c>
      <c r="B25" s="23"/>
      <c r="R25" s="72"/>
      <c r="S25" s="72"/>
      <c r="T25" s="233"/>
      <c r="U25" s="72"/>
      <c r="V25" s="72"/>
      <c r="W25" s="72"/>
      <c r="X25" s="72"/>
      <c r="Y25" s="72"/>
      <c r="Z25" s="72"/>
      <c r="AA25" s="72"/>
      <c r="AB25" s="72"/>
      <c r="AC25" s="72"/>
      <c r="AD25" s="72"/>
      <c r="AE25" s="72"/>
      <c r="AF25" s="72"/>
      <c r="AG25" s="72"/>
    </row>
    <row r="27" spans="1:2" ht="13.5" thickBot="1">
      <c r="A27" s="20" t="s">
        <v>133</v>
      </c>
      <c r="B27" s="20"/>
    </row>
    <row r="28" spans="1:8" ht="12" customHeight="1" thickTop="1">
      <c r="A28" s="17"/>
      <c r="B28" s="16"/>
      <c r="C28" s="16"/>
      <c r="D28" s="16"/>
      <c r="E28" s="41"/>
      <c r="F28" s="21"/>
      <c r="G28" s="38"/>
      <c r="H28" s="38"/>
    </row>
    <row r="29" spans="1:8" ht="6" customHeight="1">
      <c r="A29" s="566"/>
      <c r="B29" s="575"/>
      <c r="C29" s="562" t="s">
        <v>60</v>
      </c>
      <c r="D29" s="545"/>
      <c r="E29" s="151"/>
      <c r="F29" s="66"/>
      <c r="G29" s="543"/>
      <c r="H29" s="543"/>
    </row>
    <row r="30" spans="1:22" ht="32.25" customHeight="1">
      <c r="A30" s="566"/>
      <c r="B30" s="575"/>
      <c r="C30" s="562"/>
      <c r="D30" s="545"/>
      <c r="E30" s="39"/>
      <c r="F30" s="40"/>
      <c r="G30" s="543"/>
      <c r="H30" s="543"/>
      <c r="J30" s="33"/>
      <c r="K30" s="72"/>
      <c r="L30" s="72"/>
      <c r="M30" s="72"/>
      <c r="N30" s="72"/>
      <c r="O30" s="72"/>
      <c r="P30" s="72"/>
      <c r="Q30" s="72"/>
      <c r="R30" s="72"/>
      <c r="S30" s="72"/>
      <c r="T30" s="72"/>
      <c r="U30" s="72"/>
      <c r="V30" s="72"/>
    </row>
    <row r="31" spans="1:22" ht="18" customHeight="1">
      <c r="A31" s="61"/>
      <c r="B31" s="63"/>
      <c r="C31" s="64" t="s">
        <v>52</v>
      </c>
      <c r="D31" s="61" t="s">
        <v>36</v>
      </c>
      <c r="E31" s="39"/>
      <c r="F31" s="40"/>
      <c r="G31" s="40"/>
      <c r="H31" s="40"/>
      <c r="J31" s="33"/>
      <c r="K31" s="233"/>
      <c r="L31" s="147"/>
      <c r="M31" s="147"/>
      <c r="N31" s="147"/>
      <c r="O31" s="147"/>
      <c r="P31" s="72"/>
      <c r="Q31" s="72"/>
      <c r="R31" s="181"/>
      <c r="S31" s="108"/>
      <c r="T31" s="108"/>
      <c r="U31" s="108"/>
      <c r="V31" s="108"/>
    </row>
    <row r="32" spans="1:22" ht="12.75">
      <c r="A32" s="553">
        <v>1975</v>
      </c>
      <c r="B32" s="82" t="s">
        <v>41</v>
      </c>
      <c r="C32" s="11">
        <v>928480</v>
      </c>
      <c r="D32" s="12">
        <v>52.9</v>
      </c>
      <c r="E32" s="280"/>
      <c r="F32" s="35"/>
      <c r="G32" s="21"/>
      <c r="H32" s="21"/>
      <c r="J32" s="70"/>
      <c r="K32" s="233"/>
      <c r="L32" s="148"/>
      <c r="M32" s="148"/>
      <c r="N32" s="148"/>
      <c r="O32" s="148"/>
      <c r="P32" s="232"/>
      <c r="Q32" s="72"/>
      <c r="R32" s="181"/>
      <c r="S32" s="109"/>
      <c r="T32" s="109"/>
      <c r="U32" s="109"/>
      <c r="V32" s="109"/>
    </row>
    <row r="33" spans="1:22" ht="12.75">
      <c r="A33" s="551"/>
      <c r="B33" s="81" t="s">
        <v>42</v>
      </c>
      <c r="C33" s="75">
        <v>827600</v>
      </c>
      <c r="D33" s="67">
        <v>47.1</v>
      </c>
      <c r="E33" s="234"/>
      <c r="F33" s="67"/>
      <c r="G33" s="60"/>
      <c r="H33" s="43"/>
      <c r="J33" s="57"/>
      <c r="K33" s="233"/>
      <c r="L33" s="148"/>
      <c r="M33" s="148"/>
      <c r="N33" s="148"/>
      <c r="O33" s="148"/>
      <c r="P33" s="232"/>
      <c r="Q33" s="72"/>
      <c r="R33" s="181"/>
      <c r="S33" s="109"/>
      <c r="T33" s="109"/>
      <c r="U33" s="109"/>
      <c r="V33" s="109"/>
    </row>
    <row r="34" spans="1:22" ht="12.75">
      <c r="A34" s="551"/>
      <c r="B34" s="84" t="s">
        <v>40</v>
      </c>
      <c r="C34" s="91">
        <v>1756080</v>
      </c>
      <c r="D34" s="92">
        <v>100</v>
      </c>
      <c r="E34" s="234"/>
      <c r="F34" s="67"/>
      <c r="G34" s="60"/>
      <c r="H34" s="43"/>
      <c r="J34" s="70"/>
      <c r="K34" s="233"/>
      <c r="L34" s="148"/>
      <c r="M34" s="148"/>
      <c r="N34" s="148"/>
      <c r="O34" s="148"/>
      <c r="P34" s="232"/>
      <c r="Q34" s="72"/>
      <c r="R34" s="181"/>
      <c r="S34" s="109"/>
      <c r="T34" s="109"/>
      <c r="U34" s="109"/>
      <c r="V34" s="109"/>
    </row>
    <row r="35" spans="1:22" ht="12.75">
      <c r="A35" s="550">
        <v>1982</v>
      </c>
      <c r="B35" s="85" t="s">
        <v>41</v>
      </c>
      <c r="C35" s="75">
        <v>1034104</v>
      </c>
      <c r="D35" s="67">
        <v>57</v>
      </c>
      <c r="E35" s="234"/>
      <c r="F35" s="67"/>
      <c r="G35" s="60"/>
      <c r="H35" s="43"/>
      <c r="J35" s="57"/>
      <c r="K35" s="233"/>
      <c r="L35" s="148"/>
      <c r="M35" s="148"/>
      <c r="N35" s="148"/>
      <c r="O35" s="148"/>
      <c r="P35" s="232"/>
      <c r="Q35" s="72"/>
      <c r="R35" s="181"/>
      <c r="S35" s="109"/>
      <c r="T35" s="109"/>
      <c r="U35" s="109"/>
      <c r="V35" s="109"/>
    </row>
    <row r="36" spans="1:22" ht="12.75">
      <c r="A36" s="551"/>
      <c r="B36" s="82" t="s">
        <v>42</v>
      </c>
      <c r="C36" s="11">
        <v>781472</v>
      </c>
      <c r="D36" s="12">
        <v>43</v>
      </c>
      <c r="E36" s="234"/>
      <c r="F36" s="67"/>
      <c r="G36" s="60"/>
      <c r="H36" s="43"/>
      <c r="J36" s="70"/>
      <c r="K36" s="233"/>
      <c r="L36" s="148"/>
      <c r="M36" s="148"/>
      <c r="N36" s="148"/>
      <c r="O36" s="148"/>
      <c r="P36" s="72"/>
      <c r="Q36" s="72"/>
      <c r="R36" s="181"/>
      <c r="S36" s="109"/>
      <c r="T36" s="109"/>
      <c r="U36" s="109"/>
      <c r="V36" s="109"/>
    </row>
    <row r="37" spans="1:22" ht="12.75">
      <c r="A37" s="552"/>
      <c r="B37" s="86" t="s">
        <v>40</v>
      </c>
      <c r="C37" s="88">
        <v>1815576</v>
      </c>
      <c r="D37" s="89">
        <v>100</v>
      </c>
      <c r="E37" s="234"/>
      <c r="F37" s="67"/>
      <c r="G37" s="60"/>
      <c r="H37" s="43"/>
      <c r="J37" s="57"/>
      <c r="K37" s="233"/>
      <c r="L37" s="148"/>
      <c r="M37" s="148"/>
      <c r="N37" s="148"/>
      <c r="O37" s="148"/>
      <c r="P37" s="72"/>
      <c r="Q37" s="72"/>
      <c r="R37" s="181"/>
      <c r="S37" s="109"/>
      <c r="T37" s="109"/>
      <c r="U37" s="109"/>
      <c r="V37" s="109"/>
    </row>
    <row r="38" spans="1:22" ht="12.75">
      <c r="A38" s="553">
        <v>1990</v>
      </c>
      <c r="B38" s="82" t="s">
        <v>41</v>
      </c>
      <c r="C38" s="11">
        <v>1158229</v>
      </c>
      <c r="D38" s="12">
        <v>59.1</v>
      </c>
      <c r="E38" s="234"/>
      <c r="F38" s="67"/>
      <c r="J38" s="70"/>
      <c r="K38" s="233"/>
      <c r="L38" s="148"/>
      <c r="M38" s="148"/>
      <c r="N38" s="148"/>
      <c r="O38" s="148"/>
      <c r="P38" s="72"/>
      <c r="Q38" s="72"/>
      <c r="R38" s="181"/>
      <c r="S38" s="109"/>
      <c r="T38" s="109"/>
      <c r="U38" s="109"/>
      <c r="V38" s="109"/>
    </row>
    <row r="39" spans="1:22" ht="12.75">
      <c r="A39" s="551"/>
      <c r="B39" s="81" t="s">
        <v>42</v>
      </c>
      <c r="C39" s="75">
        <v>801148</v>
      </c>
      <c r="D39" s="67">
        <v>40.9</v>
      </c>
      <c r="E39" s="234"/>
      <c r="F39" s="67"/>
      <c r="J39" s="57"/>
      <c r="K39" s="233"/>
      <c r="L39" s="148"/>
      <c r="M39" s="148"/>
      <c r="N39" s="148"/>
      <c r="O39" s="148"/>
      <c r="P39" s="72"/>
      <c r="Q39" s="72"/>
      <c r="R39" s="181"/>
      <c r="S39" s="109"/>
      <c r="T39" s="109"/>
      <c r="U39" s="109"/>
      <c r="V39" s="109"/>
    </row>
    <row r="40" spans="1:22" ht="12.75">
      <c r="A40" s="551"/>
      <c r="B40" s="84" t="s">
        <v>40</v>
      </c>
      <c r="C40" s="91">
        <v>1959377</v>
      </c>
      <c r="D40" s="92">
        <v>100</v>
      </c>
      <c r="E40" s="234"/>
      <c r="F40" s="67"/>
      <c r="J40" s="70"/>
      <c r="K40" s="233"/>
      <c r="L40" s="148"/>
      <c r="M40" s="148"/>
      <c r="N40" s="148"/>
      <c r="O40" s="148"/>
      <c r="P40" s="72"/>
      <c r="Q40" s="72"/>
      <c r="R40" s="181"/>
      <c r="S40" s="109"/>
      <c r="T40" s="109"/>
      <c r="U40" s="109"/>
      <c r="V40" s="109"/>
    </row>
    <row r="41" spans="1:22" ht="12.75">
      <c r="A41" s="550">
        <v>1999</v>
      </c>
      <c r="B41" s="85" t="s">
        <v>41</v>
      </c>
      <c r="C41" s="75">
        <v>1269964</v>
      </c>
      <c r="D41" s="67">
        <v>60.7</v>
      </c>
      <c r="E41" s="234"/>
      <c r="F41" s="67"/>
      <c r="J41" s="57"/>
      <c r="K41" s="233"/>
      <c r="L41" s="148"/>
      <c r="M41" s="148"/>
      <c r="N41" s="148"/>
      <c r="O41" s="148"/>
      <c r="P41" s="72"/>
      <c r="Q41" s="72"/>
      <c r="R41" s="181"/>
      <c r="S41" s="109"/>
      <c r="T41" s="109"/>
      <c r="U41" s="109"/>
      <c r="V41" s="109"/>
    </row>
    <row r="42" spans="1:22" ht="12.75">
      <c r="A42" s="551"/>
      <c r="B42" s="82" t="s">
        <v>42</v>
      </c>
      <c r="C42" s="11">
        <v>822377</v>
      </c>
      <c r="D42" s="12">
        <v>39.3</v>
      </c>
      <c r="E42" s="234"/>
      <c r="F42" s="67"/>
      <c r="J42" s="70"/>
      <c r="K42" s="233"/>
      <c r="L42" s="148"/>
      <c r="M42" s="148"/>
      <c r="N42" s="148"/>
      <c r="O42" s="148"/>
      <c r="P42" s="72"/>
      <c r="Q42" s="72"/>
      <c r="R42" s="181"/>
      <c r="S42" s="109"/>
      <c r="T42" s="109"/>
      <c r="U42" s="109"/>
      <c r="V42" s="109"/>
    </row>
    <row r="43" spans="1:22" ht="12.75">
      <c r="A43" s="552"/>
      <c r="B43" s="86" t="s">
        <v>40</v>
      </c>
      <c r="C43" s="88">
        <v>2092341</v>
      </c>
      <c r="D43" s="89">
        <v>100</v>
      </c>
      <c r="E43" s="234"/>
      <c r="F43" s="67"/>
      <c r="J43" s="57"/>
      <c r="K43" s="233"/>
      <c r="L43" s="148"/>
      <c r="M43" s="148"/>
      <c r="N43" s="148"/>
      <c r="O43" s="148"/>
      <c r="P43" s="72"/>
      <c r="Q43" s="72"/>
      <c r="R43" s="181"/>
      <c r="S43" s="109"/>
      <c r="T43" s="109"/>
      <c r="U43" s="109"/>
      <c r="V43" s="109"/>
    </row>
    <row r="44" spans="1:22" ht="12.75">
      <c r="A44" s="553">
        <v>2010</v>
      </c>
      <c r="B44" s="82" t="s">
        <v>41</v>
      </c>
      <c r="C44" s="11">
        <v>1596266</v>
      </c>
      <c r="D44" s="12">
        <v>62.8</v>
      </c>
      <c r="E44" s="234"/>
      <c r="F44" s="67"/>
      <c r="J44" s="70"/>
      <c r="K44" s="233"/>
      <c r="L44" s="148"/>
      <c r="M44" s="148"/>
      <c r="N44" s="148"/>
      <c r="O44" s="148"/>
      <c r="P44" s="72"/>
      <c r="Q44" s="72"/>
      <c r="R44" s="181"/>
      <c r="S44" s="109"/>
      <c r="T44" s="109"/>
      <c r="U44" s="109"/>
      <c r="V44" s="109"/>
    </row>
    <row r="45" spans="1:22" ht="12.75">
      <c r="A45" s="551"/>
      <c r="B45" s="81" t="s">
        <v>42</v>
      </c>
      <c r="C45" s="75">
        <v>945606</v>
      </c>
      <c r="D45" s="67">
        <v>37.2</v>
      </c>
      <c r="E45" s="234"/>
      <c r="F45" s="67"/>
      <c r="J45" s="70"/>
      <c r="K45" s="233"/>
      <c r="L45" s="147"/>
      <c r="M45" s="147"/>
      <c r="N45" s="147"/>
      <c r="O45" s="147"/>
      <c r="P45" s="72"/>
      <c r="Q45" s="72"/>
      <c r="R45" s="181"/>
      <c r="S45" s="108"/>
      <c r="T45" s="108"/>
      <c r="U45" s="108"/>
      <c r="V45" s="108"/>
    </row>
    <row r="46" spans="1:22" ht="12.75">
      <c r="A46" s="552"/>
      <c r="B46" s="94" t="s">
        <v>40</v>
      </c>
      <c r="C46" s="91">
        <v>2541872</v>
      </c>
      <c r="D46" s="92">
        <v>100</v>
      </c>
      <c r="E46" s="281"/>
      <c r="J46" s="72"/>
      <c r="K46" s="233"/>
      <c r="L46" s="73"/>
      <c r="M46" s="73"/>
      <c r="N46" s="73"/>
      <c r="O46" s="73"/>
      <c r="P46" s="72"/>
      <c r="Q46" s="72"/>
      <c r="R46" s="181"/>
      <c r="S46" s="72"/>
      <c r="T46" s="72"/>
      <c r="U46" s="72"/>
      <c r="V46" s="72"/>
    </row>
    <row r="47" ht="12.75">
      <c r="A47" s="23" t="s">
        <v>356</v>
      </c>
    </row>
  </sheetData>
  <mergeCells count="24">
    <mergeCell ref="A1:B1"/>
    <mergeCell ref="A35:A37"/>
    <mergeCell ref="A38:A40"/>
    <mergeCell ref="H29:H30"/>
    <mergeCell ref="G29:G30"/>
    <mergeCell ref="A7:B8"/>
    <mergeCell ref="A10:A12"/>
    <mergeCell ref="C7:D8"/>
    <mergeCell ref="A32:A34"/>
    <mergeCell ref="A19:A21"/>
    <mergeCell ref="E7:P7"/>
    <mergeCell ref="G8:H8"/>
    <mergeCell ref="I8:J8"/>
    <mergeCell ref="E8:F8"/>
    <mergeCell ref="K8:L8"/>
    <mergeCell ref="M8:N8"/>
    <mergeCell ref="A41:A43"/>
    <mergeCell ref="A44:A46"/>
    <mergeCell ref="A29:B30"/>
    <mergeCell ref="O8:P8"/>
    <mergeCell ref="C29:D30"/>
    <mergeCell ref="A22:A24"/>
    <mergeCell ref="A13:A15"/>
    <mergeCell ref="A16:A18"/>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5.xml><?xml version="1.0" encoding="utf-8"?>
<worksheet xmlns="http://schemas.openxmlformats.org/spreadsheetml/2006/main" xmlns:r="http://schemas.openxmlformats.org/officeDocument/2006/relationships">
  <dimension ref="A1:V21"/>
  <sheetViews>
    <sheetView showGridLines="0" workbookViewId="0" topLeftCell="A1">
      <selection activeCell="A1" sqref="A1:B1"/>
    </sheetView>
  </sheetViews>
  <sheetFormatPr defaultColWidth="11.421875" defaultRowHeight="12.75"/>
  <cols>
    <col min="1" max="1" width="22.140625" style="0" customWidth="1"/>
    <col min="2" max="2" width="11.140625" style="0" customWidth="1"/>
    <col min="3" max="3" width="12.140625" style="0" customWidth="1"/>
    <col min="4" max="4" width="11.8515625" style="0" customWidth="1"/>
  </cols>
  <sheetData>
    <row r="1" spans="1:2" ht="12.75">
      <c r="A1" s="577" t="s">
        <v>79</v>
      </c>
      <c r="B1" s="577"/>
    </row>
    <row r="3" ht="15">
      <c r="A3" s="326" t="s">
        <v>480</v>
      </c>
    </row>
    <row r="5" ht="13.5" thickBot="1">
      <c r="A5" s="20" t="s">
        <v>478</v>
      </c>
    </row>
    <row r="6" spans="1:9" s="72" customFormat="1" ht="13.5" thickTop="1">
      <c r="A6" s="504"/>
      <c r="B6" s="277"/>
      <c r="C6" s="277"/>
      <c r="D6" s="277"/>
      <c r="E6" s="277"/>
      <c r="F6" s="277"/>
      <c r="G6" s="277"/>
      <c r="H6" s="277"/>
      <c r="I6" s="279"/>
    </row>
    <row r="7" spans="1:15" s="72" customFormat="1" ht="39.75" customHeight="1">
      <c r="A7" s="62"/>
      <c r="B7" s="566" t="s">
        <v>121</v>
      </c>
      <c r="C7" s="564"/>
      <c r="D7" s="564"/>
      <c r="E7" s="565"/>
      <c r="F7" s="566" t="s">
        <v>60</v>
      </c>
      <c r="G7" s="563"/>
      <c r="H7" s="563"/>
      <c r="I7" s="565"/>
      <c r="J7" s="71"/>
      <c r="K7" s="95"/>
      <c r="L7" s="95"/>
      <c r="M7" s="95"/>
      <c r="N7" s="95"/>
      <c r="O7" s="96"/>
    </row>
    <row r="8" spans="1:22" s="72" customFormat="1" ht="48" customHeight="1">
      <c r="A8" s="62"/>
      <c r="B8" s="61" t="s">
        <v>476</v>
      </c>
      <c r="C8" s="61" t="s">
        <v>492</v>
      </c>
      <c r="D8" s="61" t="s">
        <v>477</v>
      </c>
      <c r="E8" s="61" t="s">
        <v>492</v>
      </c>
      <c r="F8" s="61" t="s">
        <v>476</v>
      </c>
      <c r="G8" s="61" t="s">
        <v>492</v>
      </c>
      <c r="H8" s="61" t="s">
        <v>477</v>
      </c>
      <c r="I8" s="61" t="s">
        <v>492</v>
      </c>
      <c r="J8" s="147"/>
      <c r="K8" s="147"/>
      <c r="L8" s="147"/>
      <c r="M8" s="147"/>
      <c r="N8" s="147"/>
      <c r="O8" s="147"/>
      <c r="P8" s="108"/>
      <c r="Q8" s="108"/>
      <c r="R8" s="108"/>
      <c r="S8" s="108"/>
      <c r="T8" s="108"/>
      <c r="U8" s="108"/>
      <c r="V8" s="108"/>
    </row>
    <row r="9" spans="1:22" s="508" customFormat="1" ht="12.75">
      <c r="A9" s="502">
        <v>1990</v>
      </c>
      <c r="B9" s="4">
        <v>116329</v>
      </c>
      <c r="C9" s="101">
        <v>16.6</v>
      </c>
      <c r="D9" s="4">
        <v>49384</v>
      </c>
      <c r="E9" s="101">
        <v>7.1</v>
      </c>
      <c r="F9" s="4">
        <v>233857</v>
      </c>
      <c r="G9" s="101">
        <v>10.8</v>
      </c>
      <c r="H9" s="4">
        <v>95013</v>
      </c>
      <c r="I9" s="106">
        <v>4.4</v>
      </c>
      <c r="J9" s="148"/>
      <c r="K9" s="506"/>
      <c r="L9" s="507"/>
      <c r="M9" s="507"/>
      <c r="N9" s="148"/>
      <c r="O9" s="148"/>
      <c r="P9" s="109"/>
      <c r="Q9" s="109"/>
      <c r="R9" s="109"/>
      <c r="S9" s="109"/>
      <c r="T9" s="109"/>
      <c r="U9" s="109"/>
      <c r="V9" s="109"/>
    </row>
    <row r="10" spans="1:22" s="72" customFormat="1" ht="12.75">
      <c r="A10" s="503">
        <v>1999</v>
      </c>
      <c r="B10" s="11">
        <v>146441</v>
      </c>
      <c r="C10" s="102">
        <v>19.8</v>
      </c>
      <c r="D10" s="11">
        <v>84753</v>
      </c>
      <c r="E10" s="102">
        <v>11.4</v>
      </c>
      <c r="F10" s="11">
        <v>312957</v>
      </c>
      <c r="G10" s="102">
        <v>13.3</v>
      </c>
      <c r="H10" s="11">
        <v>169372</v>
      </c>
      <c r="I10" s="105">
        <v>7.2</v>
      </c>
      <c r="J10" s="148"/>
      <c r="K10" s="233"/>
      <c r="L10" s="181"/>
      <c r="M10" s="181"/>
      <c r="N10" s="148"/>
      <c r="O10" s="148"/>
      <c r="P10" s="109"/>
      <c r="Q10" s="109"/>
      <c r="R10" s="109"/>
      <c r="S10" s="109"/>
      <c r="T10" s="109"/>
      <c r="U10" s="109"/>
      <c r="V10" s="109"/>
    </row>
    <row r="11" spans="1:22" s="505" customFormat="1" ht="12.75">
      <c r="A11" s="509">
        <v>2010</v>
      </c>
      <c r="B11" s="510">
        <v>116355</v>
      </c>
      <c r="C11" s="511">
        <v>14.2</v>
      </c>
      <c r="D11" s="510">
        <v>51401</v>
      </c>
      <c r="E11" s="511">
        <v>6.3</v>
      </c>
      <c r="F11" s="510">
        <v>316296</v>
      </c>
      <c r="G11" s="511">
        <v>11.4</v>
      </c>
      <c r="H11" s="510">
        <v>121062</v>
      </c>
      <c r="I11" s="512">
        <v>4.4</v>
      </c>
      <c r="J11" s="147"/>
      <c r="K11" s="500"/>
      <c r="L11" s="501"/>
      <c r="M11" s="501"/>
      <c r="N11" s="147"/>
      <c r="O11" s="147"/>
      <c r="P11" s="108"/>
      <c r="Q11" s="108"/>
      <c r="R11" s="108"/>
      <c r="S11" s="108"/>
      <c r="T11" s="108"/>
      <c r="U11" s="108"/>
      <c r="V11" s="108"/>
    </row>
    <row r="12" spans="1:10" ht="15">
      <c r="A12" s="23" t="s">
        <v>479</v>
      </c>
      <c r="H12" s="207"/>
      <c r="I12" s="207"/>
      <c r="J12" s="207"/>
    </row>
    <row r="13" ht="12.75">
      <c r="A13" s="118"/>
    </row>
    <row r="14" spans="1:10" ht="12.75" customHeight="1">
      <c r="A14" s="546"/>
      <c r="B14" s="546"/>
      <c r="C14" s="546"/>
      <c r="D14" s="546"/>
      <c r="E14" s="546"/>
      <c r="F14" s="546"/>
      <c r="G14" s="546"/>
      <c r="H14" s="547"/>
      <c r="I14" s="547"/>
      <c r="J14" s="547"/>
    </row>
    <row r="15" spans="1:10" ht="12.75">
      <c r="A15" s="546"/>
      <c r="B15" s="498"/>
      <c r="C15" s="498"/>
      <c r="D15" s="498"/>
      <c r="E15" s="498"/>
      <c r="F15" s="498"/>
      <c r="G15" s="498"/>
      <c r="H15" s="498"/>
      <c r="I15" s="498"/>
      <c r="J15" s="498"/>
    </row>
    <row r="16" spans="1:10" ht="12.75">
      <c r="A16" s="498"/>
      <c r="B16" s="87"/>
      <c r="C16" s="87"/>
      <c r="D16" s="87"/>
      <c r="E16" s="87"/>
      <c r="F16" s="87"/>
      <c r="G16" s="87"/>
      <c r="H16" s="87"/>
      <c r="I16" s="87"/>
      <c r="J16" s="87"/>
    </row>
    <row r="17" spans="1:7" ht="12.75">
      <c r="A17" s="499"/>
      <c r="B17" s="87"/>
      <c r="C17" s="87"/>
      <c r="D17" s="87"/>
      <c r="E17" s="87"/>
      <c r="F17" s="87"/>
      <c r="G17" s="87"/>
    </row>
    <row r="18" spans="1:10" ht="12.75">
      <c r="A18" s="499"/>
      <c r="B18" s="87"/>
      <c r="C18" s="87"/>
      <c r="D18" s="87"/>
      <c r="E18" s="87"/>
      <c r="F18" s="87"/>
      <c r="G18" s="87"/>
      <c r="H18" s="87"/>
      <c r="I18" s="87"/>
      <c r="J18" s="87"/>
    </row>
    <row r="19" spans="1:10" ht="12.75">
      <c r="A19" s="499"/>
      <c r="B19" s="87"/>
      <c r="C19" s="87"/>
      <c r="D19" s="87"/>
      <c r="E19" s="87"/>
      <c r="F19" s="87"/>
      <c r="G19" s="87"/>
      <c r="H19" s="87"/>
      <c r="I19" s="87"/>
      <c r="J19" s="87"/>
    </row>
    <row r="20" spans="1:10" ht="12.75">
      <c r="A20" s="498"/>
      <c r="B20" s="87"/>
      <c r="C20" s="87"/>
      <c r="D20" s="87"/>
      <c r="E20" s="87"/>
      <c r="F20" s="87"/>
      <c r="G20" s="87"/>
      <c r="H20" s="87"/>
      <c r="I20" s="87"/>
      <c r="J20" s="87"/>
    </row>
    <row r="21" spans="1:10" ht="12.75">
      <c r="A21" s="499"/>
      <c r="B21" s="87"/>
      <c r="C21" s="87"/>
      <c r="D21" s="87"/>
      <c r="E21" s="87"/>
      <c r="F21" s="87"/>
      <c r="G21" s="87"/>
      <c r="H21" s="87"/>
      <c r="I21" s="87"/>
      <c r="J21" s="87"/>
    </row>
  </sheetData>
  <mergeCells count="7">
    <mergeCell ref="E14:G14"/>
    <mergeCell ref="H14:J14"/>
    <mergeCell ref="A1:B1"/>
    <mergeCell ref="A14:A15"/>
    <mergeCell ref="B14:D14"/>
    <mergeCell ref="B7:E7"/>
    <mergeCell ref="F7:I7"/>
  </mergeCells>
  <hyperlinks>
    <hyperlink ref="I6" r:id="rId1" display="http://edl.insee.fr/doc/ficheDDS.do?fiche=PROD-KITSL132-SORTIEI32"/>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6.xml><?xml version="1.0" encoding="utf-8"?>
<worksheet xmlns="http://schemas.openxmlformats.org/spreadsheetml/2006/main" xmlns:r="http://schemas.openxmlformats.org/officeDocument/2006/relationships">
  <dimension ref="A1:U26"/>
  <sheetViews>
    <sheetView showGridLines="0" workbookViewId="0" topLeftCell="A1">
      <selection activeCell="A1" sqref="A1:B1"/>
    </sheetView>
  </sheetViews>
  <sheetFormatPr defaultColWidth="11.421875" defaultRowHeight="12.75"/>
  <cols>
    <col min="1" max="1" width="52.28125" style="0" customWidth="1"/>
    <col min="2" max="2" width="11.140625" style="0" customWidth="1"/>
    <col min="3" max="3" width="12.140625" style="0" customWidth="1"/>
    <col min="4" max="4" width="11.8515625" style="0" customWidth="1"/>
  </cols>
  <sheetData>
    <row r="1" spans="1:2" ht="12.75">
      <c r="A1" s="577" t="s">
        <v>79</v>
      </c>
      <c r="B1" s="577"/>
    </row>
    <row r="3" ht="15">
      <c r="A3" s="326" t="s">
        <v>384</v>
      </c>
    </row>
    <row r="5" ht="13.5" thickBot="1">
      <c r="A5" s="20" t="s">
        <v>136</v>
      </c>
    </row>
    <row r="6" spans="1:4" ht="13.5" thickTop="1">
      <c r="A6" s="286" t="s">
        <v>364</v>
      </c>
      <c r="B6" s="16"/>
      <c r="C6" s="16"/>
      <c r="D6" s="18"/>
    </row>
    <row r="7" spans="1:21" ht="39.75" customHeight="1">
      <c r="A7" s="156"/>
      <c r="B7" s="562" t="s">
        <v>121</v>
      </c>
      <c r="C7" s="558"/>
      <c r="D7" s="64" t="s">
        <v>60</v>
      </c>
      <c r="F7" s="33"/>
      <c r="G7" s="71"/>
      <c r="H7" s="95"/>
      <c r="I7" s="95"/>
      <c r="J7" s="95"/>
      <c r="K7" s="95"/>
      <c r="L7" s="96"/>
      <c r="M7" s="72"/>
      <c r="N7" s="72"/>
      <c r="O7" s="72"/>
      <c r="P7" s="72"/>
      <c r="Q7" s="72"/>
      <c r="R7" s="72"/>
      <c r="S7" s="72"/>
      <c r="T7" s="72"/>
      <c r="U7" s="72"/>
    </row>
    <row r="8" spans="1:21" ht="32.25" customHeight="1">
      <c r="A8" s="61"/>
      <c r="B8" s="64" t="s">
        <v>52</v>
      </c>
      <c r="C8" s="64" t="s">
        <v>36</v>
      </c>
      <c r="D8" s="64" t="s">
        <v>36</v>
      </c>
      <c r="F8" s="33"/>
      <c r="G8" s="147"/>
      <c r="H8" s="147"/>
      <c r="I8" s="147"/>
      <c r="J8" s="147"/>
      <c r="K8" s="147"/>
      <c r="L8" s="147"/>
      <c r="M8" s="108"/>
      <c r="N8" s="108"/>
      <c r="O8" s="108"/>
      <c r="P8" s="108"/>
      <c r="Q8" s="108"/>
      <c r="R8" s="108"/>
      <c r="S8" s="108"/>
      <c r="T8" s="72"/>
      <c r="U8" s="72"/>
    </row>
    <row r="9" spans="1:21" ht="12.75">
      <c r="A9" s="216" t="s">
        <v>23</v>
      </c>
      <c r="B9" s="2">
        <v>656307</v>
      </c>
      <c r="C9" s="3">
        <v>89.4</v>
      </c>
      <c r="D9" s="55">
        <v>90.7</v>
      </c>
      <c r="F9" s="57"/>
      <c r="G9" s="148"/>
      <c r="H9" s="218"/>
      <c r="I9" s="219"/>
      <c r="J9" s="219"/>
      <c r="K9" s="148"/>
      <c r="L9" s="148"/>
      <c r="M9" s="109"/>
      <c r="N9" s="109"/>
      <c r="O9" s="109"/>
      <c r="P9" s="109"/>
      <c r="Q9" s="109"/>
      <c r="R9" s="109"/>
      <c r="S9" s="109"/>
      <c r="T9" s="72"/>
      <c r="U9" s="72"/>
    </row>
    <row r="10" spans="1:21" ht="12.75">
      <c r="A10" s="83" t="s">
        <v>29</v>
      </c>
      <c r="B10" s="11">
        <v>561481</v>
      </c>
      <c r="C10" s="12">
        <v>76.5</v>
      </c>
      <c r="D10" s="26">
        <v>77.8</v>
      </c>
      <c r="F10" s="70"/>
      <c r="G10" s="148"/>
      <c r="H10" s="87"/>
      <c r="I10" s="48"/>
      <c r="J10" s="48"/>
      <c r="K10" s="148"/>
      <c r="L10" s="148"/>
      <c r="M10" s="109"/>
      <c r="N10" s="109"/>
      <c r="O10" s="109"/>
      <c r="P10" s="109"/>
      <c r="Q10" s="109"/>
      <c r="R10" s="109"/>
      <c r="S10" s="109"/>
      <c r="T10" s="72"/>
      <c r="U10" s="72"/>
    </row>
    <row r="11" spans="1:21" ht="12.75">
      <c r="A11" s="50" t="s">
        <v>24</v>
      </c>
      <c r="B11" s="4">
        <v>62397</v>
      </c>
      <c r="C11" s="5">
        <v>8.5</v>
      </c>
      <c r="D11" s="25">
        <v>8.3</v>
      </c>
      <c r="F11" s="97"/>
      <c r="G11" s="147"/>
      <c r="H11" s="87"/>
      <c r="I11" s="48"/>
      <c r="J11" s="48"/>
      <c r="K11" s="147"/>
      <c r="L11" s="147"/>
      <c r="M11" s="108"/>
      <c r="N11" s="108"/>
      <c r="O11" s="108"/>
      <c r="P11" s="108"/>
      <c r="Q11" s="108"/>
      <c r="R11" s="108"/>
      <c r="S11" s="108"/>
      <c r="T11" s="72"/>
      <c r="U11" s="72"/>
    </row>
    <row r="12" spans="1:21" ht="12.75">
      <c r="A12" s="51" t="s">
        <v>25</v>
      </c>
      <c r="B12" s="11">
        <v>11621</v>
      </c>
      <c r="C12" s="12">
        <v>1.6</v>
      </c>
      <c r="D12" s="26">
        <v>1.9</v>
      </c>
      <c r="F12" s="72"/>
      <c r="G12" s="72"/>
      <c r="H12" s="87"/>
      <c r="I12" s="48"/>
      <c r="J12" s="48"/>
      <c r="K12" s="72"/>
      <c r="L12" s="72"/>
      <c r="M12" s="72"/>
      <c r="N12" s="72"/>
      <c r="O12" s="72"/>
      <c r="P12" s="72"/>
      <c r="Q12" s="72"/>
      <c r="R12" s="72"/>
      <c r="S12" s="72"/>
      <c r="T12" s="72"/>
      <c r="U12" s="72"/>
    </row>
    <row r="13" spans="1:21" ht="12.75">
      <c r="A13" s="50" t="s">
        <v>26</v>
      </c>
      <c r="B13" s="4">
        <v>5373</v>
      </c>
      <c r="C13" s="5">
        <v>0.7</v>
      </c>
      <c r="D13" s="25">
        <v>0.7</v>
      </c>
      <c r="F13" s="72"/>
      <c r="G13" s="72"/>
      <c r="H13" s="87"/>
      <c r="I13" s="48"/>
      <c r="J13" s="48"/>
      <c r="K13" s="72"/>
      <c r="L13" s="72"/>
      <c r="M13" s="72"/>
      <c r="N13" s="72"/>
      <c r="O13" s="72"/>
      <c r="P13" s="72"/>
      <c r="Q13" s="72"/>
      <c r="R13" s="72"/>
      <c r="S13" s="72"/>
      <c r="T13" s="72"/>
      <c r="U13" s="72"/>
    </row>
    <row r="14" spans="1:10" ht="12.75">
      <c r="A14" s="51" t="s">
        <v>27</v>
      </c>
      <c r="B14" s="11">
        <v>15434</v>
      </c>
      <c r="C14" s="12">
        <v>2.1</v>
      </c>
      <c r="D14" s="26">
        <v>2.1</v>
      </c>
      <c r="H14" s="87"/>
      <c r="I14" s="48"/>
      <c r="J14" s="48"/>
    </row>
    <row r="15" spans="1:10" ht="12.75">
      <c r="A15" s="216" t="s">
        <v>28</v>
      </c>
      <c r="B15" s="2">
        <v>77674</v>
      </c>
      <c r="C15" s="3">
        <v>10.6</v>
      </c>
      <c r="D15" s="55">
        <v>9.3</v>
      </c>
      <c r="H15" s="218"/>
      <c r="I15" s="219"/>
      <c r="J15" s="219"/>
    </row>
    <row r="16" spans="1:10" ht="12.75">
      <c r="A16" s="217" t="s">
        <v>63</v>
      </c>
      <c r="B16" s="91">
        <v>733981</v>
      </c>
      <c r="C16" s="92">
        <v>100</v>
      </c>
      <c r="D16" s="93">
        <v>100</v>
      </c>
      <c r="H16" s="218"/>
      <c r="I16" s="219"/>
      <c r="J16" s="219"/>
    </row>
    <row r="17" spans="1:10" ht="15">
      <c r="A17" s="23" t="s">
        <v>365</v>
      </c>
      <c r="H17" s="207"/>
      <c r="I17" s="207"/>
      <c r="J17" s="207"/>
    </row>
    <row r="18" ht="12.75">
      <c r="A18" s="118"/>
    </row>
    <row r="19" spans="1:10" ht="12.75" customHeight="1">
      <c r="A19" s="546"/>
      <c r="B19" s="546"/>
      <c r="C19" s="546"/>
      <c r="D19" s="546"/>
      <c r="E19" s="546"/>
      <c r="F19" s="546"/>
      <c r="G19" s="546"/>
      <c r="H19" s="546"/>
      <c r="I19" s="546"/>
      <c r="J19" s="546"/>
    </row>
    <row r="20" spans="1:10" ht="12.75">
      <c r="A20" s="546"/>
      <c r="B20" s="498"/>
      <c r="C20" s="498"/>
      <c r="D20" s="498"/>
      <c r="E20" s="498"/>
      <c r="F20" s="498"/>
      <c r="G20" s="498"/>
      <c r="H20" s="498"/>
      <c r="I20" s="498"/>
      <c r="J20" s="498"/>
    </row>
    <row r="21" spans="1:10" ht="12.75">
      <c r="A21" s="498"/>
      <c r="B21" s="87"/>
      <c r="C21" s="87"/>
      <c r="D21" s="87"/>
      <c r="E21" s="87"/>
      <c r="F21" s="87"/>
      <c r="G21" s="87"/>
      <c r="H21" s="87"/>
      <c r="I21" s="87"/>
      <c r="J21" s="87"/>
    </row>
    <row r="22" spans="1:10" ht="12.75">
      <c r="A22" s="498"/>
      <c r="B22" s="87"/>
      <c r="C22" s="87"/>
      <c r="D22" s="87"/>
      <c r="E22" s="87"/>
      <c r="F22" s="87"/>
      <c r="G22" s="87"/>
      <c r="H22" s="87"/>
      <c r="I22" s="87"/>
      <c r="J22" s="87"/>
    </row>
    <row r="23" spans="1:10" ht="12.75">
      <c r="A23" s="499"/>
      <c r="B23" s="87"/>
      <c r="C23" s="87"/>
      <c r="D23" s="87"/>
      <c r="E23" s="87"/>
      <c r="F23" s="87"/>
      <c r="G23" s="87"/>
      <c r="H23" s="87"/>
      <c r="I23" s="87"/>
      <c r="J23" s="87"/>
    </row>
    <row r="24" spans="1:10" ht="12.75">
      <c r="A24" s="499"/>
      <c r="B24" s="87"/>
      <c r="C24" s="87"/>
      <c r="D24" s="87"/>
      <c r="E24" s="87"/>
      <c r="F24" s="87"/>
      <c r="G24" s="87"/>
      <c r="H24" s="87"/>
      <c r="I24" s="87"/>
      <c r="J24" s="87"/>
    </row>
    <row r="25" spans="1:10" ht="12.75">
      <c r="A25" s="498"/>
      <c r="B25" s="87"/>
      <c r="C25" s="87"/>
      <c r="D25" s="87"/>
      <c r="E25" s="87"/>
      <c r="F25" s="87"/>
      <c r="G25" s="87"/>
      <c r="H25" s="87"/>
      <c r="I25" s="87"/>
      <c r="J25" s="87"/>
    </row>
    <row r="26" spans="1:10" ht="12.75">
      <c r="A26" s="499"/>
      <c r="B26" s="87"/>
      <c r="C26" s="87"/>
      <c r="D26" s="87"/>
      <c r="E26" s="87"/>
      <c r="F26" s="87"/>
      <c r="G26" s="87"/>
      <c r="H26" s="87"/>
      <c r="I26" s="87"/>
      <c r="J26" s="87"/>
    </row>
  </sheetData>
  <mergeCells count="6">
    <mergeCell ref="E19:G19"/>
    <mergeCell ref="H19:J19"/>
    <mergeCell ref="B7:C7"/>
    <mergeCell ref="A1:B1"/>
    <mergeCell ref="A19:A20"/>
    <mergeCell ref="B19:D19"/>
  </mergeCells>
  <hyperlinks>
    <hyperlink ref="G6" r:id="rId1" display="http://edl.insee.fr/doc/ficheDDS.do?fiche=PROD-KITSL132-SORTIEI32"/>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7.xml><?xml version="1.0" encoding="utf-8"?>
<worksheet xmlns="http://schemas.openxmlformats.org/spreadsheetml/2006/main" xmlns:r="http://schemas.openxmlformats.org/officeDocument/2006/relationships">
  <dimension ref="A1:AE49"/>
  <sheetViews>
    <sheetView showGridLines="0" workbookViewId="0" topLeftCell="A1">
      <selection activeCell="A1" sqref="A1:B1"/>
    </sheetView>
  </sheetViews>
  <sheetFormatPr defaultColWidth="11.421875" defaultRowHeight="12.75"/>
  <cols>
    <col min="1" max="1" width="72.00390625" style="0" customWidth="1"/>
    <col min="2" max="15" width="8.28125" style="0" customWidth="1"/>
  </cols>
  <sheetData>
    <row r="1" spans="1:2" ht="12.75">
      <c r="A1" s="577" t="s">
        <v>79</v>
      </c>
      <c r="B1" s="577"/>
    </row>
    <row r="3" ht="15">
      <c r="A3" s="326" t="s">
        <v>359</v>
      </c>
    </row>
    <row r="5" ht="13.5" thickBot="1">
      <c r="A5" s="20" t="s">
        <v>347</v>
      </c>
    </row>
    <row r="6" spans="1:15" ht="13.5" thickTop="1">
      <c r="A6" s="290">
        <v>2010</v>
      </c>
      <c r="B6" s="16"/>
      <c r="C6" s="16"/>
      <c r="D6" s="16"/>
      <c r="E6" s="16"/>
      <c r="F6" s="16"/>
      <c r="G6" s="16"/>
      <c r="H6" s="16"/>
      <c r="I6" s="16"/>
      <c r="J6" s="16"/>
      <c r="K6" s="16"/>
      <c r="L6" s="16"/>
      <c r="M6" s="16"/>
      <c r="N6" s="16"/>
      <c r="O6" s="59"/>
    </row>
    <row r="7" spans="1:15" ht="12.75" customHeight="1">
      <c r="A7" s="576"/>
      <c r="B7" s="562" t="s">
        <v>101</v>
      </c>
      <c r="C7" s="558"/>
      <c r="D7" s="554" t="s">
        <v>54</v>
      </c>
      <c r="E7" s="555"/>
      <c r="F7" s="579"/>
      <c r="G7" s="579"/>
      <c r="H7" s="579"/>
      <c r="I7" s="579"/>
      <c r="J7" s="579"/>
      <c r="K7" s="579"/>
      <c r="L7" s="579"/>
      <c r="M7" s="579"/>
      <c r="N7" s="579"/>
      <c r="O7" s="557"/>
    </row>
    <row r="8" spans="1:24" ht="49.5" customHeight="1">
      <c r="A8" s="576"/>
      <c r="B8" s="562"/>
      <c r="C8" s="558"/>
      <c r="D8" s="562" t="s">
        <v>102</v>
      </c>
      <c r="E8" s="558"/>
      <c r="F8" s="562" t="s">
        <v>55</v>
      </c>
      <c r="G8" s="558"/>
      <c r="H8" s="562" t="s">
        <v>35</v>
      </c>
      <c r="I8" s="558"/>
      <c r="J8" s="562" t="s">
        <v>108</v>
      </c>
      <c r="K8" s="558"/>
      <c r="L8" s="562" t="s">
        <v>103</v>
      </c>
      <c r="M8" s="558"/>
      <c r="N8" s="562" t="s">
        <v>57</v>
      </c>
      <c r="O8" s="544"/>
      <c r="Q8" s="33"/>
      <c r="R8" s="71"/>
      <c r="S8" s="53"/>
      <c r="T8" s="53"/>
      <c r="U8" s="53"/>
      <c r="V8" s="53"/>
      <c r="W8" s="53"/>
      <c r="X8" s="54"/>
    </row>
    <row r="9" spans="1:31" ht="18" customHeight="1">
      <c r="A9" s="61"/>
      <c r="B9" s="64" t="s">
        <v>52</v>
      </c>
      <c r="C9" s="64" t="s">
        <v>36</v>
      </c>
      <c r="D9" s="64" t="s">
        <v>52</v>
      </c>
      <c r="E9" s="64" t="s">
        <v>36</v>
      </c>
      <c r="F9" s="64" t="s">
        <v>52</v>
      </c>
      <c r="G9" s="64" t="s">
        <v>36</v>
      </c>
      <c r="H9" s="64" t="s">
        <v>52</v>
      </c>
      <c r="I9" s="64" t="s">
        <v>36</v>
      </c>
      <c r="J9" s="64" t="s">
        <v>52</v>
      </c>
      <c r="K9" s="64" t="s">
        <v>36</v>
      </c>
      <c r="L9" s="64" t="s">
        <v>52</v>
      </c>
      <c r="M9" s="64" t="s">
        <v>36</v>
      </c>
      <c r="N9" s="64" t="s">
        <v>52</v>
      </c>
      <c r="O9" s="64" t="s">
        <v>36</v>
      </c>
      <c r="Q9" s="33"/>
      <c r="R9" s="147"/>
      <c r="S9" s="147"/>
      <c r="T9" s="147"/>
      <c r="U9" s="147"/>
      <c r="V9" s="147"/>
      <c r="W9" s="147"/>
      <c r="X9" s="147"/>
      <c r="Y9" s="108"/>
      <c r="Z9" s="108"/>
      <c r="AA9" s="108"/>
      <c r="AB9" s="108"/>
      <c r="AC9" s="108"/>
      <c r="AD9" s="108"/>
      <c r="AE9" s="108"/>
    </row>
    <row r="10" spans="1:31" ht="12.75">
      <c r="A10" s="1" t="s">
        <v>62</v>
      </c>
      <c r="B10" s="2">
        <v>733981</v>
      </c>
      <c r="C10" s="3">
        <v>100</v>
      </c>
      <c r="D10" s="2">
        <v>36289.06713648334</v>
      </c>
      <c r="E10" s="3">
        <v>100</v>
      </c>
      <c r="F10" s="2">
        <v>180453.59035921766</v>
      </c>
      <c r="G10" s="3">
        <v>100</v>
      </c>
      <c r="H10" s="2">
        <v>25439.099271729585</v>
      </c>
      <c r="I10" s="3">
        <v>100</v>
      </c>
      <c r="J10" s="2">
        <v>406106.70448429085</v>
      </c>
      <c r="K10" s="3">
        <v>100</v>
      </c>
      <c r="L10" s="2">
        <v>43952.136505461014</v>
      </c>
      <c r="M10" s="3">
        <v>100</v>
      </c>
      <c r="N10" s="2">
        <v>41740.40224281753</v>
      </c>
      <c r="O10" s="55">
        <v>100</v>
      </c>
      <c r="P10" s="265"/>
      <c r="Q10" s="70"/>
      <c r="R10" s="265"/>
      <c r="S10" s="148"/>
      <c r="T10" s="265"/>
      <c r="U10" s="148"/>
      <c r="V10" s="265"/>
      <c r="W10" s="148"/>
      <c r="X10" s="265"/>
      <c r="Y10" s="109"/>
      <c r="Z10" s="265"/>
      <c r="AA10" s="109"/>
      <c r="AB10" s="265"/>
      <c r="AC10" s="109"/>
      <c r="AD10" s="265"/>
      <c r="AE10" s="109"/>
    </row>
    <row r="11" spans="1:31" ht="12.75" customHeight="1">
      <c r="A11" s="15" t="s">
        <v>112</v>
      </c>
      <c r="B11" s="11">
        <v>4406.666778611259</v>
      </c>
      <c r="C11" s="12">
        <v>0.6003788624789006</v>
      </c>
      <c r="D11" s="11">
        <v>270.72084171746803</v>
      </c>
      <c r="E11" s="12">
        <v>0.7460121272869478</v>
      </c>
      <c r="F11" s="11">
        <v>1929.4648731091486</v>
      </c>
      <c r="G11" s="12">
        <v>1.069230525847828</v>
      </c>
      <c r="H11" s="11">
        <v>129.81272616514303</v>
      </c>
      <c r="I11" s="12">
        <v>0.5102882172774239</v>
      </c>
      <c r="J11" s="11">
        <v>727.7909208601811</v>
      </c>
      <c r="K11" s="12">
        <v>0.17921174726341751</v>
      </c>
      <c r="L11" s="11">
        <v>998.6391622524587</v>
      </c>
      <c r="M11" s="12">
        <v>2.27210607185928</v>
      </c>
      <c r="N11" s="11">
        <v>350.23825450685996</v>
      </c>
      <c r="O11" s="26">
        <v>0.8390869174413075</v>
      </c>
      <c r="P11" s="265"/>
      <c r="Q11" s="57"/>
      <c r="R11" s="265"/>
      <c r="S11" s="148"/>
      <c r="T11" s="265"/>
      <c r="U11" s="148"/>
      <c r="V11" s="265"/>
      <c r="W11" s="148"/>
      <c r="X11" s="265"/>
      <c r="Y11" s="109"/>
      <c r="Z11" s="265"/>
      <c r="AA11" s="109"/>
      <c r="AB11" s="265"/>
      <c r="AC11" s="109"/>
      <c r="AD11" s="265"/>
      <c r="AE11" s="109"/>
    </row>
    <row r="12" spans="1:31" ht="12.75">
      <c r="A12" s="50" t="s">
        <v>51</v>
      </c>
      <c r="B12" s="4">
        <v>17424.163787902726</v>
      </c>
      <c r="C12" s="298">
        <v>2.373925726674495</v>
      </c>
      <c r="D12" s="262">
        <v>501.83669524476636</v>
      </c>
      <c r="E12" s="298">
        <v>1.3828867337850168</v>
      </c>
      <c r="F12" s="262">
        <v>5119.913509154685</v>
      </c>
      <c r="G12" s="298">
        <v>2.837246684293061</v>
      </c>
      <c r="H12" s="262">
        <v>95.29922483596754</v>
      </c>
      <c r="I12" s="298">
        <v>0.37461713489940013</v>
      </c>
      <c r="J12" s="262">
        <v>10541.025985999417</v>
      </c>
      <c r="K12" s="298">
        <v>2.5956296386156237</v>
      </c>
      <c r="L12" s="262">
        <v>406.0033966319881</v>
      </c>
      <c r="M12" s="298">
        <v>0.9237398427299263</v>
      </c>
      <c r="N12" s="262">
        <v>760.0849760359035</v>
      </c>
      <c r="O12" s="263">
        <v>1.820981435718423</v>
      </c>
      <c r="P12" s="265"/>
      <c r="Q12" s="70"/>
      <c r="R12" s="265"/>
      <c r="S12" s="148"/>
      <c r="T12" s="265"/>
      <c r="U12" s="148"/>
      <c r="V12" s="265"/>
      <c r="W12" s="148"/>
      <c r="X12" s="265"/>
      <c r="Y12" s="109"/>
      <c r="Z12" s="265"/>
      <c r="AA12" s="109"/>
      <c r="AB12" s="265"/>
      <c r="AC12" s="109"/>
      <c r="AD12" s="265"/>
      <c r="AE12" s="109"/>
    </row>
    <row r="13" spans="1:31" ht="12.75">
      <c r="A13" s="51" t="s">
        <v>50</v>
      </c>
      <c r="B13" s="11">
        <v>9614.363133388315</v>
      </c>
      <c r="C13" s="12">
        <v>1.3098926448216393</v>
      </c>
      <c r="D13" s="11">
        <v>774.344060145037</v>
      </c>
      <c r="E13" s="12">
        <v>2.133821895263181</v>
      </c>
      <c r="F13" s="11">
        <v>2688.2541566753252</v>
      </c>
      <c r="G13" s="12">
        <v>1.489720515576324</v>
      </c>
      <c r="H13" s="11">
        <v>1437.5571944190315</v>
      </c>
      <c r="I13" s="12">
        <v>5.650975213641254</v>
      </c>
      <c r="J13" s="11">
        <v>2514.938139770902</v>
      </c>
      <c r="K13" s="12">
        <v>0.619280133029221</v>
      </c>
      <c r="L13" s="11">
        <v>1300.0957184138767</v>
      </c>
      <c r="M13" s="12">
        <v>2.957980707609836</v>
      </c>
      <c r="N13" s="11">
        <v>899.1738639641426</v>
      </c>
      <c r="O13" s="26">
        <v>2.154205076255267</v>
      </c>
      <c r="P13" s="265"/>
      <c r="Q13" s="57"/>
      <c r="R13" s="265"/>
      <c r="S13" s="148"/>
      <c r="T13" s="265"/>
      <c r="U13" s="148"/>
      <c r="V13" s="265"/>
      <c r="W13" s="148"/>
      <c r="X13" s="265"/>
      <c r="Y13" s="109"/>
      <c r="Z13" s="265"/>
      <c r="AA13" s="109"/>
      <c r="AB13" s="265"/>
      <c r="AC13" s="109"/>
      <c r="AD13" s="265"/>
      <c r="AE13" s="109"/>
    </row>
    <row r="14" spans="1:31" ht="12.75">
      <c r="A14" s="50" t="s">
        <v>65</v>
      </c>
      <c r="B14" s="4">
        <v>20414.084409515683</v>
      </c>
      <c r="C14" s="298">
        <v>2.781282405064393</v>
      </c>
      <c r="D14" s="262">
        <v>1058.4514212492488</v>
      </c>
      <c r="E14" s="298">
        <v>2.9167225965561707</v>
      </c>
      <c r="F14" s="262">
        <v>4779.435646224168</v>
      </c>
      <c r="G14" s="298">
        <v>2.648567776739739</v>
      </c>
      <c r="H14" s="262">
        <v>1572.5180864372307</v>
      </c>
      <c r="I14" s="298">
        <v>6.181500648432025</v>
      </c>
      <c r="J14" s="262">
        <v>5546.022438619087</v>
      </c>
      <c r="K14" s="298">
        <v>1.3656564586053566</v>
      </c>
      <c r="L14" s="262">
        <v>1746.623924873839</v>
      </c>
      <c r="M14" s="298">
        <v>3.9739226889614856</v>
      </c>
      <c r="N14" s="262">
        <v>5711.03289211211</v>
      </c>
      <c r="O14" s="263">
        <v>13.682266066553861</v>
      </c>
      <c r="P14" s="265"/>
      <c r="Q14" s="70"/>
      <c r="R14" s="265"/>
      <c r="S14" s="148"/>
      <c r="T14" s="265"/>
      <c r="U14" s="148"/>
      <c r="V14" s="265"/>
      <c r="W14" s="148"/>
      <c r="X14" s="265"/>
      <c r="Y14" s="109"/>
      <c r="Z14" s="265"/>
      <c r="AA14" s="109"/>
      <c r="AB14" s="265"/>
      <c r="AC14" s="109"/>
      <c r="AD14" s="265"/>
      <c r="AE14" s="109"/>
    </row>
    <row r="15" spans="1:31" ht="12.75">
      <c r="A15" s="51" t="s">
        <v>66</v>
      </c>
      <c r="B15" s="11">
        <v>16739.94190909859</v>
      </c>
      <c r="C15" s="12">
        <v>2.280705073986737</v>
      </c>
      <c r="D15" s="11">
        <v>1282.8080173618894</v>
      </c>
      <c r="E15" s="12">
        <v>3.5349710493720954</v>
      </c>
      <c r="F15" s="11">
        <v>3890.2587019774564</v>
      </c>
      <c r="G15" s="12">
        <v>2.155822277757601</v>
      </c>
      <c r="H15" s="11">
        <v>387.6806360630783</v>
      </c>
      <c r="I15" s="12">
        <v>1.523955828475055</v>
      </c>
      <c r="J15" s="11">
        <v>9713.828877621443</v>
      </c>
      <c r="K15" s="12">
        <v>2.391940041954465</v>
      </c>
      <c r="L15" s="11">
        <v>1066.188406563072</v>
      </c>
      <c r="M15" s="12">
        <v>2.4257942647011004</v>
      </c>
      <c r="N15" s="11">
        <v>399.1772695116508</v>
      </c>
      <c r="O15" s="26">
        <v>0.9563330683530706</v>
      </c>
      <c r="P15" s="265"/>
      <c r="Q15" s="57"/>
      <c r="R15" s="265"/>
      <c r="S15" s="148"/>
      <c r="T15" s="265"/>
      <c r="U15" s="148"/>
      <c r="V15" s="265"/>
      <c r="W15" s="148"/>
      <c r="X15" s="265"/>
      <c r="Y15" s="109"/>
      <c r="Z15" s="265"/>
      <c r="AA15" s="109"/>
      <c r="AB15" s="265"/>
      <c r="AC15" s="109"/>
      <c r="AD15" s="265"/>
      <c r="AE15" s="109"/>
    </row>
    <row r="16" spans="1:31" ht="12.75">
      <c r="A16" s="50" t="s">
        <v>114</v>
      </c>
      <c r="B16" s="4">
        <v>12615.953319028182</v>
      </c>
      <c r="C16" s="298">
        <v>1.718839223226239</v>
      </c>
      <c r="D16" s="262">
        <v>396.25788213696063</v>
      </c>
      <c r="E16" s="298">
        <v>1.091948383921342</v>
      </c>
      <c r="F16" s="262">
        <v>3594.3605049004423</v>
      </c>
      <c r="G16" s="298">
        <v>1.9918475979033579</v>
      </c>
      <c r="H16" s="262">
        <v>522.2353319609515</v>
      </c>
      <c r="I16" s="298">
        <v>2.0528845238687774</v>
      </c>
      <c r="J16" s="262">
        <v>6432.725227750318</v>
      </c>
      <c r="K16" s="298">
        <v>1.5839987758683136</v>
      </c>
      <c r="L16" s="262">
        <v>696.2928292317647</v>
      </c>
      <c r="M16" s="298">
        <v>1.5842070137938595</v>
      </c>
      <c r="N16" s="262">
        <v>974.0815430477417</v>
      </c>
      <c r="O16" s="263">
        <v>2.3336659224824707</v>
      </c>
      <c r="P16" s="265"/>
      <c r="Q16" s="70"/>
      <c r="R16" s="265"/>
      <c r="S16" s="148"/>
      <c r="T16" s="265"/>
      <c r="U16" s="148"/>
      <c r="V16" s="265"/>
      <c r="W16" s="148"/>
      <c r="X16" s="265"/>
      <c r="Y16" s="109"/>
      <c r="Z16" s="265"/>
      <c r="AA16" s="109"/>
      <c r="AB16" s="265"/>
      <c r="AC16" s="109"/>
      <c r="AD16" s="265"/>
      <c r="AE16" s="109"/>
    </row>
    <row r="17" spans="1:31" ht="12.75">
      <c r="A17" s="51" t="s">
        <v>64</v>
      </c>
      <c r="B17" s="11">
        <v>47473.40759556923</v>
      </c>
      <c r="C17" s="12">
        <v>6.4679341284814225</v>
      </c>
      <c r="D17" s="11">
        <v>2700.477770948977</v>
      </c>
      <c r="E17" s="12">
        <v>7.441573961635521</v>
      </c>
      <c r="F17" s="11">
        <v>12503.321517935567</v>
      </c>
      <c r="G17" s="12">
        <v>6.928829453072109</v>
      </c>
      <c r="H17" s="11">
        <v>1930.7423392578971</v>
      </c>
      <c r="I17" s="12">
        <v>7.58966470720733</v>
      </c>
      <c r="J17" s="11">
        <v>23951.790885527993</v>
      </c>
      <c r="K17" s="12">
        <v>5.897905801861615</v>
      </c>
      <c r="L17" s="11">
        <v>3829.4033803194166</v>
      </c>
      <c r="M17" s="12">
        <v>8.712667198427582</v>
      </c>
      <c r="N17" s="11">
        <v>2557.6717015793847</v>
      </c>
      <c r="O17" s="26">
        <v>6.127568408901703</v>
      </c>
      <c r="P17" s="265"/>
      <c r="Q17" s="57"/>
      <c r="R17" s="265"/>
      <c r="S17" s="148"/>
      <c r="T17" s="265"/>
      <c r="U17" s="148"/>
      <c r="V17" s="265"/>
      <c r="W17" s="148"/>
      <c r="X17" s="265"/>
      <c r="Y17" s="109"/>
      <c r="Z17" s="265"/>
      <c r="AA17" s="109"/>
      <c r="AB17" s="265"/>
      <c r="AC17" s="109"/>
      <c r="AD17" s="265"/>
      <c r="AE17" s="109"/>
    </row>
    <row r="18" spans="1:31" ht="12.75">
      <c r="A18" s="50" t="s">
        <v>113</v>
      </c>
      <c r="B18" s="4">
        <v>82316.09538767712</v>
      </c>
      <c r="C18" s="298">
        <v>11.21501719903882</v>
      </c>
      <c r="D18" s="262">
        <v>2976.831921209163</v>
      </c>
      <c r="E18" s="298">
        <v>8.20310952059827</v>
      </c>
      <c r="F18" s="262">
        <v>26269.04549453862</v>
      </c>
      <c r="G18" s="298">
        <v>14.557230721897236</v>
      </c>
      <c r="H18" s="262">
        <v>2555.3225116519493</v>
      </c>
      <c r="I18" s="298">
        <v>10.044862376442996</v>
      </c>
      <c r="J18" s="262">
        <v>44532.71410780497</v>
      </c>
      <c r="K18" s="298">
        <v>10.965766783967881</v>
      </c>
      <c r="L18" s="262">
        <v>2905.525141676826</v>
      </c>
      <c r="M18" s="298">
        <v>6.6106573483994735</v>
      </c>
      <c r="N18" s="262">
        <v>3076.6562107955992</v>
      </c>
      <c r="O18" s="263">
        <v>7.3709309098117615</v>
      </c>
      <c r="P18" s="265"/>
      <c r="Q18" s="70"/>
      <c r="R18" s="265"/>
      <c r="S18" s="148"/>
      <c r="T18" s="265"/>
      <c r="U18" s="148"/>
      <c r="V18" s="265"/>
      <c r="W18" s="148"/>
      <c r="X18" s="265"/>
      <c r="Y18" s="109"/>
      <c r="Z18" s="265"/>
      <c r="AA18" s="109"/>
      <c r="AB18" s="265"/>
      <c r="AC18" s="109"/>
      <c r="AD18" s="265"/>
      <c r="AE18" s="109"/>
    </row>
    <row r="19" spans="1:31" ht="12.75">
      <c r="A19" s="51" t="s">
        <v>34</v>
      </c>
      <c r="B19" s="11">
        <v>23692.42985838741</v>
      </c>
      <c r="C19" s="12">
        <v>3.2279350362458175</v>
      </c>
      <c r="D19" s="11">
        <v>966.0779047511697</v>
      </c>
      <c r="E19" s="12">
        <v>2.6621734339925203</v>
      </c>
      <c r="F19" s="11">
        <v>4856.474128676472</v>
      </c>
      <c r="G19" s="12">
        <v>2.6912593531716342</v>
      </c>
      <c r="H19" s="11">
        <v>494.1078151514227</v>
      </c>
      <c r="I19" s="12">
        <v>1.9423164706956573</v>
      </c>
      <c r="J19" s="11">
        <v>16099.568708839695</v>
      </c>
      <c r="K19" s="12">
        <v>3.964369100796873</v>
      </c>
      <c r="L19" s="11">
        <v>871.6223086402905</v>
      </c>
      <c r="M19" s="12">
        <v>1.9831170403559157</v>
      </c>
      <c r="N19" s="11">
        <v>404.57899232836576</v>
      </c>
      <c r="O19" s="26">
        <v>0.9692743016102189</v>
      </c>
      <c r="P19" s="265"/>
      <c r="Q19" s="57"/>
      <c r="R19" s="265"/>
      <c r="S19" s="148"/>
      <c r="T19" s="265"/>
      <c r="U19" s="148"/>
      <c r="V19" s="265"/>
      <c r="W19" s="148"/>
      <c r="X19" s="265"/>
      <c r="Y19" s="109"/>
      <c r="Z19" s="265"/>
      <c r="AA19" s="109"/>
      <c r="AB19" s="265"/>
      <c r="AC19" s="109"/>
      <c r="AD19" s="265"/>
      <c r="AE19" s="109"/>
    </row>
    <row r="20" spans="1:31" ht="12.75">
      <c r="A20" s="50" t="s">
        <v>115</v>
      </c>
      <c r="B20" s="4">
        <v>264938.4650277072</v>
      </c>
      <c r="C20" s="298">
        <v>36.09609309065319</v>
      </c>
      <c r="D20" s="262">
        <v>12749.94528288652</v>
      </c>
      <c r="E20" s="298">
        <v>35.13439801286134</v>
      </c>
      <c r="F20" s="262">
        <v>55347.22104740662</v>
      </c>
      <c r="G20" s="298">
        <v>30.67116644076207</v>
      </c>
      <c r="H20" s="262">
        <v>8801.89534935171</v>
      </c>
      <c r="I20" s="298">
        <v>34.59987028366698</v>
      </c>
      <c r="J20" s="262">
        <v>157069.43802147033</v>
      </c>
      <c r="K20" s="298">
        <v>38.67688868149335</v>
      </c>
      <c r="L20" s="262">
        <v>15672.768770606026</v>
      </c>
      <c r="M20" s="298">
        <v>35.65871881713577</v>
      </c>
      <c r="N20" s="262">
        <v>15297.196555985965</v>
      </c>
      <c r="O20" s="263">
        <v>36.64841672343545</v>
      </c>
      <c r="P20" s="265"/>
      <c r="Q20" s="70"/>
      <c r="R20" s="265"/>
      <c r="S20" s="148"/>
      <c r="T20" s="265"/>
      <c r="U20" s="148"/>
      <c r="V20" s="265"/>
      <c r="W20" s="148"/>
      <c r="X20" s="265"/>
      <c r="Y20" s="109"/>
      <c r="Z20" s="265"/>
      <c r="AA20" s="109"/>
      <c r="AB20" s="265"/>
      <c r="AC20" s="109"/>
      <c r="AD20" s="265"/>
      <c r="AE20" s="109"/>
    </row>
    <row r="21" spans="1:31" ht="12.75">
      <c r="A21" s="51" t="s">
        <v>116</v>
      </c>
      <c r="B21" s="11">
        <v>138641.81789865505</v>
      </c>
      <c r="C21" s="12">
        <v>18.889020001696917</v>
      </c>
      <c r="D21" s="11">
        <v>7791.114644310636</v>
      </c>
      <c r="E21" s="12">
        <v>21.46959197107002</v>
      </c>
      <c r="F21" s="11">
        <v>35186.002438758704</v>
      </c>
      <c r="G21" s="12">
        <v>19.498643595129437</v>
      </c>
      <c r="H21" s="11">
        <v>4892.541024675598</v>
      </c>
      <c r="I21" s="12">
        <v>19.232367358669293</v>
      </c>
      <c r="J21" s="11">
        <v>75798.61606020786</v>
      </c>
      <c r="K21" s="12">
        <v>18.66470442945862</v>
      </c>
      <c r="L21" s="11">
        <v>8993.575431686613</v>
      </c>
      <c r="M21" s="12">
        <v>20.462203084414725</v>
      </c>
      <c r="N21" s="11">
        <v>5979.968299015645</v>
      </c>
      <c r="O21" s="26">
        <v>14.326570846702003</v>
      </c>
      <c r="P21" s="265"/>
      <c r="Q21" s="57"/>
      <c r="R21" s="265"/>
      <c r="S21" s="148"/>
      <c r="T21" s="265"/>
      <c r="U21" s="148"/>
      <c r="V21" s="265"/>
      <c r="W21" s="148"/>
      <c r="X21" s="265"/>
      <c r="Y21" s="109"/>
      <c r="Z21" s="265"/>
      <c r="AA21" s="109"/>
      <c r="AB21" s="265"/>
      <c r="AC21" s="109"/>
      <c r="AD21" s="265"/>
      <c r="AE21" s="109"/>
    </row>
    <row r="22" spans="1:31" ht="12.75">
      <c r="A22" s="50" t="s">
        <v>117</v>
      </c>
      <c r="B22" s="4">
        <v>61375.04565121303</v>
      </c>
      <c r="C22" s="298">
        <v>8.361939294234187</v>
      </c>
      <c r="D22" s="262">
        <v>3302.587037736678</v>
      </c>
      <c r="E22" s="298">
        <v>9.100776896015635</v>
      </c>
      <c r="F22" s="262">
        <v>17016.975236384238</v>
      </c>
      <c r="G22" s="298">
        <v>9.430111754778396</v>
      </c>
      <c r="H22" s="262">
        <v>1752.623855316031</v>
      </c>
      <c r="I22" s="298">
        <v>6.889488643427395</v>
      </c>
      <c r="J22" s="262">
        <v>31561.785774199663</v>
      </c>
      <c r="K22" s="298">
        <v>7.77179628548106</v>
      </c>
      <c r="L22" s="262">
        <v>3748.210611263084</v>
      </c>
      <c r="M22" s="298">
        <v>8.52793722734587</v>
      </c>
      <c r="N22" s="262">
        <v>3992.8631363133295</v>
      </c>
      <c r="O22" s="263">
        <v>9.565943119296126</v>
      </c>
      <c r="P22" s="265"/>
      <c r="Q22" s="70"/>
      <c r="R22" s="265"/>
      <c r="S22" s="148"/>
      <c r="T22" s="265"/>
      <c r="U22" s="148"/>
      <c r="V22" s="265"/>
      <c r="W22" s="148"/>
      <c r="X22" s="265"/>
      <c r="Y22" s="109"/>
      <c r="Z22" s="265"/>
      <c r="AA22" s="109"/>
      <c r="AB22" s="265"/>
      <c r="AC22" s="109"/>
      <c r="AD22" s="265"/>
      <c r="AE22" s="109"/>
    </row>
    <row r="23" spans="1:31" ht="12.75">
      <c r="A23" s="52" t="s">
        <v>118</v>
      </c>
      <c r="B23" s="13">
        <v>34328.56524324617</v>
      </c>
      <c r="C23" s="14">
        <v>4.6770373133972365</v>
      </c>
      <c r="D23" s="13">
        <v>1517.6136567848234</v>
      </c>
      <c r="E23" s="14">
        <v>4.182013417641936</v>
      </c>
      <c r="F23" s="13">
        <v>7272.863103476232</v>
      </c>
      <c r="G23" s="14">
        <v>4.0303233030712216</v>
      </c>
      <c r="H23" s="13">
        <v>866.7631764435745</v>
      </c>
      <c r="I23" s="14">
        <v>3.4072085932964082</v>
      </c>
      <c r="J23" s="13">
        <v>21616.45933561896</v>
      </c>
      <c r="K23" s="14">
        <v>5.322852121604197</v>
      </c>
      <c r="L23" s="13">
        <v>1717.1874233017506</v>
      </c>
      <c r="M23" s="14">
        <v>3.9069486942651617</v>
      </c>
      <c r="N23" s="13">
        <v>1337.678547620827</v>
      </c>
      <c r="O23" s="27">
        <v>3.204757203438325</v>
      </c>
      <c r="P23" s="265"/>
      <c r="Q23" s="58"/>
      <c r="R23" s="265"/>
      <c r="S23" s="147"/>
      <c r="T23" s="265"/>
      <c r="U23" s="147"/>
      <c r="V23" s="265"/>
      <c r="W23" s="147"/>
      <c r="X23" s="265"/>
      <c r="Y23" s="108"/>
      <c r="Z23" s="265"/>
      <c r="AA23" s="108"/>
      <c r="AB23" s="265"/>
      <c r="AC23" s="108"/>
      <c r="AD23" s="265"/>
      <c r="AE23" s="108"/>
    </row>
    <row r="24" ht="12.75">
      <c r="A24" s="24" t="s">
        <v>346</v>
      </c>
    </row>
    <row r="25" spans="1:3" ht="12.75">
      <c r="A25" s="23" t="s">
        <v>358</v>
      </c>
      <c r="B25" s="34"/>
      <c r="C25" s="220"/>
    </row>
    <row r="27" ht="13.5" thickBot="1">
      <c r="A27" s="20" t="s">
        <v>347</v>
      </c>
    </row>
    <row r="28" spans="1:15" ht="13.5" thickTop="1">
      <c r="A28" s="290">
        <v>2010</v>
      </c>
      <c r="B28" s="16"/>
      <c r="C28" s="16"/>
      <c r="D28" s="16"/>
      <c r="E28" s="16"/>
      <c r="F28" s="16"/>
      <c r="G28" s="16"/>
      <c r="H28" s="16"/>
      <c r="I28" s="16"/>
      <c r="J28" s="65"/>
      <c r="K28" s="59"/>
      <c r="L28" s="21"/>
      <c r="M28" s="21"/>
      <c r="N28" s="38"/>
      <c r="O28" s="38"/>
    </row>
    <row r="29" spans="1:15" ht="12" customHeight="1">
      <c r="A29" s="576"/>
      <c r="B29" s="562" t="s">
        <v>60</v>
      </c>
      <c r="C29" s="558"/>
      <c r="D29" s="548" t="s">
        <v>54</v>
      </c>
      <c r="E29" s="549"/>
      <c r="F29" s="556"/>
      <c r="G29" s="556"/>
      <c r="H29" s="556"/>
      <c r="I29" s="556"/>
      <c r="J29" s="556"/>
      <c r="K29" s="557"/>
      <c r="L29" s="66"/>
      <c r="M29" s="66"/>
      <c r="N29" s="543"/>
      <c r="O29" s="543"/>
    </row>
    <row r="30" spans="1:30" ht="49.5" customHeight="1">
      <c r="A30" s="576"/>
      <c r="B30" s="562"/>
      <c r="C30" s="558"/>
      <c r="D30" s="562" t="s">
        <v>104</v>
      </c>
      <c r="E30" s="558"/>
      <c r="F30" s="562" t="s">
        <v>119</v>
      </c>
      <c r="G30" s="558"/>
      <c r="H30" s="562" t="s">
        <v>106</v>
      </c>
      <c r="I30" s="545"/>
      <c r="J30" s="566" t="s">
        <v>107</v>
      </c>
      <c r="K30" s="544"/>
      <c r="L30" s="40"/>
      <c r="M30" s="40"/>
      <c r="N30" s="543"/>
      <c r="O30" s="543"/>
      <c r="Q30" s="33"/>
      <c r="R30" s="72"/>
      <c r="S30" s="72"/>
      <c r="T30" s="72"/>
      <c r="U30" s="72"/>
      <c r="V30" s="72"/>
      <c r="Y30" s="72"/>
      <c r="Z30" s="72"/>
      <c r="AA30" s="72"/>
      <c r="AB30" s="72"/>
      <c r="AC30" s="72"/>
      <c r="AD30" s="72"/>
    </row>
    <row r="31" spans="1:30" ht="18" customHeight="1">
      <c r="A31" s="61"/>
      <c r="B31" s="64" t="s">
        <v>52</v>
      </c>
      <c r="C31" s="64" t="s">
        <v>36</v>
      </c>
      <c r="D31" s="64" t="s">
        <v>52</v>
      </c>
      <c r="E31" s="64" t="s">
        <v>36</v>
      </c>
      <c r="F31" s="64" t="s">
        <v>52</v>
      </c>
      <c r="G31" s="64" t="s">
        <v>36</v>
      </c>
      <c r="H31" s="64" t="s">
        <v>52</v>
      </c>
      <c r="I31" s="64" t="s">
        <v>36</v>
      </c>
      <c r="J31" s="64" t="s">
        <v>52</v>
      </c>
      <c r="K31" s="64" t="s">
        <v>36</v>
      </c>
      <c r="L31" s="40"/>
      <c r="M31" s="40"/>
      <c r="N31" s="40"/>
      <c r="O31" s="40"/>
      <c r="Q31" s="33"/>
      <c r="R31" s="147"/>
      <c r="S31" s="147"/>
      <c r="T31" s="147"/>
      <c r="U31" s="147"/>
      <c r="V31" s="147"/>
      <c r="Y31" s="108"/>
      <c r="Z31" s="108"/>
      <c r="AA31" s="108"/>
      <c r="AB31" s="108"/>
      <c r="AC31" s="108"/>
      <c r="AD31" s="72"/>
    </row>
    <row r="32" spans="1:30" ht="12.75">
      <c r="A32" s="1" t="s">
        <v>62</v>
      </c>
      <c r="B32" s="2">
        <v>2541874.9190000026</v>
      </c>
      <c r="C32" s="3">
        <v>100</v>
      </c>
      <c r="D32" s="2">
        <v>496749.2523079166</v>
      </c>
      <c r="E32" s="3">
        <v>100</v>
      </c>
      <c r="F32" s="2">
        <v>508838.83280992345</v>
      </c>
      <c r="G32" s="3">
        <v>100</v>
      </c>
      <c r="H32" s="2">
        <v>974725.8966005885</v>
      </c>
      <c r="I32" s="3">
        <v>100</v>
      </c>
      <c r="J32" s="2">
        <v>561560.9372815741</v>
      </c>
      <c r="K32" s="55">
        <v>100</v>
      </c>
      <c r="L32" s="35"/>
      <c r="M32" s="35"/>
      <c r="N32" s="21"/>
      <c r="O32" s="21"/>
      <c r="Q32" s="70"/>
      <c r="R32" s="148"/>
      <c r="S32" s="148"/>
      <c r="T32" s="148"/>
      <c r="U32" s="148"/>
      <c r="V32" s="148"/>
      <c r="W32" s="30"/>
      <c r="Y32" s="109"/>
      <c r="Z32" s="109"/>
      <c r="AA32" s="109"/>
      <c r="AB32" s="109"/>
      <c r="AC32" s="109"/>
      <c r="AD32" s="72"/>
    </row>
    <row r="33" spans="1:30" ht="12.75">
      <c r="A33" s="15" t="s">
        <v>112</v>
      </c>
      <c r="B33" s="11">
        <v>32493.62872336844</v>
      </c>
      <c r="C33" s="12">
        <v>1.278333110747705</v>
      </c>
      <c r="D33" s="11">
        <v>13279.391443327711</v>
      </c>
      <c r="E33" s="12">
        <v>2.6732584662445156</v>
      </c>
      <c r="F33" s="11">
        <v>3166.8984087916774</v>
      </c>
      <c r="G33" s="12">
        <v>0.6223775004166537</v>
      </c>
      <c r="H33" s="11">
        <v>10263.548285201257</v>
      </c>
      <c r="I33" s="12">
        <v>1.052967641569385</v>
      </c>
      <c r="J33" s="11">
        <v>5783.790586047794</v>
      </c>
      <c r="K33" s="26">
        <v>1.029948880355922</v>
      </c>
      <c r="L33" s="67"/>
      <c r="M33" s="67"/>
      <c r="N33" s="60"/>
      <c r="O33" s="43"/>
      <c r="Q33" s="57"/>
      <c r="R33" s="148"/>
      <c r="S33" s="148"/>
      <c r="T33" s="148"/>
      <c r="U33" s="148"/>
      <c r="V33" s="148"/>
      <c r="W33" s="30"/>
      <c r="Y33" s="109"/>
      <c r="Z33" s="109"/>
      <c r="AA33" s="109"/>
      <c r="AB33" s="109"/>
      <c r="AC33" s="109"/>
      <c r="AD33" s="72"/>
    </row>
    <row r="34" spans="1:30" ht="12.75">
      <c r="A34" s="50" t="s">
        <v>51</v>
      </c>
      <c r="B34" s="4">
        <v>60946.750810512895</v>
      </c>
      <c r="C34" s="5">
        <v>2.397708492851014</v>
      </c>
      <c r="D34" s="4">
        <v>10429.979414269055</v>
      </c>
      <c r="E34" s="5">
        <v>2.09964672635358</v>
      </c>
      <c r="F34" s="4">
        <v>3160.9513105176748</v>
      </c>
      <c r="G34" s="5">
        <v>0.6212087416878512</v>
      </c>
      <c r="H34" s="4">
        <v>14910.799753128447</v>
      </c>
      <c r="I34" s="5">
        <v>1.529742854389188</v>
      </c>
      <c r="J34" s="4">
        <v>32445.020332597716</v>
      </c>
      <c r="K34" s="25">
        <v>5.777649081087945</v>
      </c>
      <c r="L34" s="67"/>
      <c r="M34" s="67"/>
      <c r="N34" s="60"/>
      <c r="O34" s="43"/>
      <c r="Q34" s="70"/>
      <c r="R34" s="148"/>
      <c r="S34" s="148"/>
      <c r="T34" s="148"/>
      <c r="U34" s="148"/>
      <c r="V34" s="148"/>
      <c r="W34" s="30"/>
      <c r="Y34" s="109"/>
      <c r="Z34" s="109"/>
      <c r="AA34" s="109"/>
      <c r="AB34" s="109"/>
      <c r="AC34" s="109"/>
      <c r="AD34" s="72"/>
    </row>
    <row r="35" spans="1:30" ht="12.75">
      <c r="A35" s="51" t="s">
        <v>50</v>
      </c>
      <c r="B35" s="11">
        <v>66028.66921922934</v>
      </c>
      <c r="C35" s="12">
        <v>2.5976364425203755</v>
      </c>
      <c r="D35" s="11">
        <v>8146.6126162874525</v>
      </c>
      <c r="E35" s="12">
        <v>1.6399848773678005</v>
      </c>
      <c r="F35" s="11">
        <v>7332.9794960302415</v>
      </c>
      <c r="G35" s="12">
        <v>1.4411202571816042</v>
      </c>
      <c r="H35" s="11">
        <v>43960.38258286484</v>
      </c>
      <c r="I35" s="12">
        <v>4.51002509897184</v>
      </c>
      <c r="J35" s="11">
        <v>6588.694524046803</v>
      </c>
      <c r="K35" s="26">
        <v>1.1732822008492274</v>
      </c>
      <c r="L35" s="67"/>
      <c r="M35" s="67"/>
      <c r="N35" s="60"/>
      <c r="O35" s="43"/>
      <c r="Q35" s="57"/>
      <c r="R35" s="148"/>
      <c r="S35" s="148"/>
      <c r="T35" s="148"/>
      <c r="U35" s="148"/>
      <c r="V35" s="148"/>
      <c r="W35" s="30"/>
      <c r="Y35" s="109"/>
      <c r="Z35" s="109"/>
      <c r="AA35" s="109"/>
      <c r="AB35" s="109"/>
      <c r="AC35" s="109"/>
      <c r="AD35" s="72"/>
    </row>
    <row r="36" spans="1:30" ht="12.75">
      <c r="A36" s="50" t="s">
        <v>65</v>
      </c>
      <c r="B36" s="4">
        <v>70198.07237979947</v>
      </c>
      <c r="C36" s="5">
        <v>2.7616650943397345</v>
      </c>
      <c r="D36" s="4">
        <v>10283.694441678073</v>
      </c>
      <c r="E36" s="5">
        <v>2.0701982728508646</v>
      </c>
      <c r="F36" s="4">
        <v>9421.961336253704</v>
      </c>
      <c r="G36" s="5">
        <v>1.8516592541146077</v>
      </c>
      <c r="H36" s="4">
        <v>37261.26570180462</v>
      </c>
      <c r="I36" s="5">
        <v>3.82274297130664</v>
      </c>
      <c r="J36" s="4">
        <v>13231.150900063072</v>
      </c>
      <c r="K36" s="25">
        <v>2.3561380469433892</v>
      </c>
      <c r="L36" s="67"/>
      <c r="M36" s="67"/>
      <c r="N36" s="60"/>
      <c r="O36" s="43"/>
      <c r="Q36" s="70"/>
      <c r="R36" s="148"/>
      <c r="S36" s="148"/>
      <c r="T36" s="148"/>
      <c r="U36" s="148"/>
      <c r="V36" s="148"/>
      <c r="Y36" s="109"/>
      <c r="Z36" s="109"/>
      <c r="AA36" s="109"/>
      <c r="AB36" s="109"/>
      <c r="AC36" s="109"/>
      <c r="AD36" s="72"/>
    </row>
    <row r="37" spans="1:30" ht="12.75">
      <c r="A37" s="51" t="s">
        <v>66</v>
      </c>
      <c r="B37" s="11">
        <v>84702.52013543845</v>
      </c>
      <c r="C37" s="12">
        <v>3.3322851373332414</v>
      </c>
      <c r="D37" s="11">
        <v>14170.069030221883</v>
      </c>
      <c r="E37" s="12">
        <v>2.8525597098309023</v>
      </c>
      <c r="F37" s="11">
        <v>23663.24570089883</v>
      </c>
      <c r="G37" s="12">
        <v>4.650440213107364</v>
      </c>
      <c r="H37" s="11">
        <v>35251.12560699937</v>
      </c>
      <c r="I37" s="12">
        <v>3.6165167797367093</v>
      </c>
      <c r="J37" s="11">
        <v>11618.079797318367</v>
      </c>
      <c r="K37" s="26">
        <v>2.0688903066441227</v>
      </c>
      <c r="L37" s="67"/>
      <c r="M37" s="67"/>
      <c r="N37" s="60"/>
      <c r="O37" s="43"/>
      <c r="Q37" s="57"/>
      <c r="R37" s="148"/>
      <c r="S37" s="148"/>
      <c r="T37" s="148"/>
      <c r="U37" s="148"/>
      <c r="V37" s="148"/>
      <c r="Y37" s="109"/>
      <c r="Z37" s="109"/>
      <c r="AA37" s="109"/>
      <c r="AB37" s="109"/>
      <c r="AC37" s="109"/>
      <c r="AD37" s="72"/>
    </row>
    <row r="38" spans="1:30" ht="12.75">
      <c r="A38" s="50" t="s">
        <v>114</v>
      </c>
      <c r="B38" s="4">
        <v>38005.95815474655</v>
      </c>
      <c r="C38" s="5">
        <v>1.4951938771911897</v>
      </c>
      <c r="D38" s="4">
        <v>7075.59293536832</v>
      </c>
      <c r="E38" s="5">
        <v>1.4243791817491092</v>
      </c>
      <c r="F38" s="4">
        <v>6428.282890222835</v>
      </c>
      <c r="G38" s="5">
        <v>1.2633239595186552</v>
      </c>
      <c r="H38" s="4">
        <v>17199.360069861385</v>
      </c>
      <c r="I38" s="5">
        <v>1.764532996388536</v>
      </c>
      <c r="J38" s="4">
        <v>7302.722259294008</v>
      </c>
      <c r="K38" s="25">
        <v>1.3004327356965582</v>
      </c>
      <c r="L38" s="67"/>
      <c r="M38" s="67"/>
      <c r="Q38" s="70"/>
      <c r="R38" s="148"/>
      <c r="S38" s="148"/>
      <c r="T38" s="148"/>
      <c r="U38" s="148"/>
      <c r="V38" s="148"/>
      <c r="Y38" s="109"/>
      <c r="Z38" s="109"/>
      <c r="AA38" s="109"/>
      <c r="AB38" s="109"/>
      <c r="AC38" s="109"/>
      <c r="AD38" s="72"/>
    </row>
    <row r="39" spans="1:30" ht="12.75">
      <c r="A39" s="51" t="s">
        <v>64</v>
      </c>
      <c r="B39" s="11">
        <v>167157.12645103506</v>
      </c>
      <c r="C39" s="12">
        <v>6.576135009695766</v>
      </c>
      <c r="D39" s="11">
        <v>35235.521934088676</v>
      </c>
      <c r="E39" s="12">
        <v>7.0932209299526985</v>
      </c>
      <c r="F39" s="11">
        <v>28448.56719036387</v>
      </c>
      <c r="G39" s="12">
        <v>5.5908797355863005</v>
      </c>
      <c r="H39" s="11">
        <v>65116.15903377589</v>
      </c>
      <c r="I39" s="12">
        <v>6.680458502320722</v>
      </c>
      <c r="J39" s="11">
        <v>38356.878292806614</v>
      </c>
      <c r="K39" s="26">
        <v>6.830403567328966</v>
      </c>
      <c r="L39" s="67"/>
      <c r="M39" s="67"/>
      <c r="Q39" s="57"/>
      <c r="R39" s="148"/>
      <c r="S39" s="148"/>
      <c r="T39" s="148"/>
      <c r="U39" s="148"/>
      <c r="V39" s="148"/>
      <c r="Y39" s="109"/>
      <c r="Z39" s="109"/>
      <c r="AA39" s="109"/>
      <c r="AB39" s="109"/>
      <c r="AC39" s="109"/>
      <c r="AD39" s="72"/>
    </row>
    <row r="40" spans="1:30" ht="12.75">
      <c r="A40" s="50" t="s">
        <v>113</v>
      </c>
      <c r="B40" s="4">
        <v>323916.89492372336</v>
      </c>
      <c r="C40" s="5">
        <v>12.743227154983508</v>
      </c>
      <c r="D40" s="4">
        <v>54957.90414237454</v>
      </c>
      <c r="E40" s="5">
        <v>11.063510188900729</v>
      </c>
      <c r="F40" s="4">
        <v>59137.04090840248</v>
      </c>
      <c r="G40" s="5">
        <v>11.6219590752998</v>
      </c>
      <c r="H40" s="4">
        <v>120854.72516314138</v>
      </c>
      <c r="I40" s="5">
        <v>12.398842134453291</v>
      </c>
      <c r="J40" s="4">
        <v>88967.22470980494</v>
      </c>
      <c r="K40" s="25">
        <v>15.842844258448766</v>
      </c>
      <c r="L40" s="67"/>
      <c r="M40" s="67"/>
      <c r="Q40" s="70"/>
      <c r="R40" s="148"/>
      <c r="S40" s="148"/>
      <c r="T40" s="148"/>
      <c r="U40" s="148"/>
      <c r="V40" s="148"/>
      <c r="Y40" s="109"/>
      <c r="Z40" s="109"/>
      <c r="AA40" s="109"/>
      <c r="AB40" s="109"/>
      <c r="AC40" s="109"/>
      <c r="AD40" s="72"/>
    </row>
    <row r="41" spans="1:30" ht="12.75">
      <c r="A41" s="51" t="s">
        <v>34</v>
      </c>
      <c r="B41" s="11">
        <v>96335.32778854057</v>
      </c>
      <c r="C41" s="12">
        <v>3.7899318754220914</v>
      </c>
      <c r="D41" s="11">
        <v>21427.93930749047</v>
      </c>
      <c r="E41" s="12">
        <v>4.313632926055836</v>
      </c>
      <c r="F41" s="11">
        <v>25298.91481752317</v>
      </c>
      <c r="G41" s="12">
        <v>4.971891527581892</v>
      </c>
      <c r="H41" s="11">
        <v>33341.565991029434</v>
      </c>
      <c r="I41" s="12">
        <v>3.4206094356690455</v>
      </c>
      <c r="J41" s="11">
        <v>16266.907672497506</v>
      </c>
      <c r="K41" s="26">
        <v>2.896730629313887</v>
      </c>
      <c r="L41" s="67"/>
      <c r="M41" s="67"/>
      <c r="Q41" s="57"/>
      <c r="R41" s="148"/>
      <c r="S41" s="148"/>
      <c r="T41" s="148"/>
      <c r="U41" s="148"/>
      <c r="V41" s="148"/>
      <c r="Y41" s="109"/>
      <c r="Z41" s="109"/>
      <c r="AA41" s="109"/>
      <c r="AB41" s="109"/>
      <c r="AC41" s="109"/>
      <c r="AD41" s="72"/>
    </row>
    <row r="42" spans="1:30" ht="12.75">
      <c r="A42" s="50" t="s">
        <v>115</v>
      </c>
      <c r="B42" s="4">
        <v>812342.042139308</v>
      </c>
      <c r="C42" s="5">
        <v>31.958379858395663</v>
      </c>
      <c r="D42" s="4">
        <v>168007.47048250964</v>
      </c>
      <c r="E42" s="5">
        <v>33.82138366629448</v>
      </c>
      <c r="F42" s="4">
        <v>175400.28022437292</v>
      </c>
      <c r="G42" s="5">
        <v>34.470694631495164</v>
      </c>
      <c r="H42" s="4">
        <v>286907.61222350714</v>
      </c>
      <c r="I42" s="5">
        <v>29.43469679261766</v>
      </c>
      <c r="J42" s="4">
        <v>182026.67920891824</v>
      </c>
      <c r="K42" s="25">
        <v>32.41441259965126</v>
      </c>
      <c r="L42" s="67"/>
      <c r="M42" s="67"/>
      <c r="Q42" s="70"/>
      <c r="R42" s="148"/>
      <c r="S42" s="148"/>
      <c r="T42" s="148"/>
      <c r="U42" s="148"/>
      <c r="V42" s="148"/>
      <c r="Y42" s="109"/>
      <c r="Z42" s="109"/>
      <c r="AA42" s="109"/>
      <c r="AB42" s="109"/>
      <c r="AC42" s="109"/>
      <c r="AD42" s="72"/>
    </row>
    <row r="43" spans="1:30" ht="12.75">
      <c r="A43" s="51" t="s">
        <v>116</v>
      </c>
      <c r="B43" s="11">
        <v>449118.19497618615</v>
      </c>
      <c r="C43" s="12">
        <v>17.66877636736246</v>
      </c>
      <c r="D43" s="11">
        <v>88829.09513322332</v>
      </c>
      <c r="E43" s="12">
        <v>17.88207928255953</v>
      </c>
      <c r="F43" s="11">
        <v>98468.5747830984</v>
      </c>
      <c r="G43" s="12">
        <v>19.351623428450342</v>
      </c>
      <c r="H43" s="11">
        <v>170466.41066505745</v>
      </c>
      <c r="I43" s="12">
        <v>17.488651041238228</v>
      </c>
      <c r="J43" s="11">
        <v>91354.11439480697</v>
      </c>
      <c r="K43" s="26">
        <v>16.267889792519664</v>
      </c>
      <c r="L43" s="67"/>
      <c r="M43" s="67"/>
      <c r="Q43" s="57"/>
      <c r="R43" s="148"/>
      <c r="S43" s="148"/>
      <c r="T43" s="148"/>
      <c r="U43" s="148"/>
      <c r="V43" s="148"/>
      <c r="Y43" s="109"/>
      <c r="Z43" s="109"/>
      <c r="AA43" s="109"/>
      <c r="AB43" s="109"/>
      <c r="AC43" s="109"/>
      <c r="AD43" s="72"/>
    </row>
    <row r="44" spans="1:30" ht="12.75">
      <c r="A44" s="50" t="s">
        <v>117</v>
      </c>
      <c r="B44" s="4">
        <v>232281.71280563844</v>
      </c>
      <c r="C44" s="5">
        <v>9.13820389309401</v>
      </c>
      <c r="D44" s="4">
        <v>43422.61463193501</v>
      </c>
      <c r="E44" s="5">
        <v>8.741354804298512</v>
      </c>
      <c r="F44" s="4">
        <v>46307.05400836914</v>
      </c>
      <c r="G44" s="5">
        <v>9.10053459415648</v>
      </c>
      <c r="H44" s="4">
        <v>98374.10622608571</v>
      </c>
      <c r="I44" s="5">
        <v>10.092489239197496</v>
      </c>
      <c r="J44" s="4">
        <v>44177.93793924856</v>
      </c>
      <c r="K44" s="25">
        <v>7.866989138009996</v>
      </c>
      <c r="L44" s="67"/>
      <c r="M44" s="67"/>
      <c r="Q44" s="70"/>
      <c r="R44" s="148"/>
      <c r="S44" s="148"/>
      <c r="T44" s="148"/>
      <c r="U44" s="148"/>
      <c r="V44" s="148"/>
      <c r="Y44" s="109"/>
      <c r="Z44" s="109"/>
      <c r="AA44" s="109"/>
      <c r="AB44" s="109"/>
      <c r="AC44" s="109"/>
      <c r="AD44" s="72"/>
    </row>
    <row r="45" spans="1:30" ht="12.75">
      <c r="A45" s="52" t="s">
        <v>118</v>
      </c>
      <c r="B45" s="13">
        <v>108348.02049247599</v>
      </c>
      <c r="C45" s="14">
        <v>4.262523686063243</v>
      </c>
      <c r="D45" s="13">
        <v>21483.366795142418</v>
      </c>
      <c r="E45" s="14">
        <v>4.324790967541441</v>
      </c>
      <c r="F45" s="13">
        <v>22604.081735078416</v>
      </c>
      <c r="G45" s="14">
        <v>4.44228708140327</v>
      </c>
      <c r="H45" s="13">
        <v>40818.83529813151</v>
      </c>
      <c r="I45" s="14">
        <v>4.187724512141259</v>
      </c>
      <c r="J45" s="13">
        <v>23441.73666412364</v>
      </c>
      <c r="K45" s="27">
        <v>4.174388763150319</v>
      </c>
      <c r="L45" s="67"/>
      <c r="M45" s="67"/>
      <c r="Q45" s="70"/>
      <c r="R45" s="147"/>
      <c r="S45" s="147"/>
      <c r="T45" s="147"/>
      <c r="U45" s="147"/>
      <c r="V45" s="147"/>
      <c r="Y45" s="108"/>
      <c r="Z45" s="108"/>
      <c r="AA45" s="108"/>
      <c r="AB45" s="108"/>
      <c r="AC45" s="108"/>
      <c r="AD45" s="72"/>
    </row>
    <row r="46" spans="1:2" ht="12.75">
      <c r="A46" s="24" t="s">
        <v>346</v>
      </c>
      <c r="B46" s="265"/>
    </row>
    <row r="47" spans="1:3" ht="12.75">
      <c r="A47" s="23" t="s">
        <v>358</v>
      </c>
      <c r="C47" s="220"/>
    </row>
    <row r="49" ht="12.75">
      <c r="A49" s="265"/>
    </row>
  </sheetData>
  <mergeCells count="19">
    <mergeCell ref="A1:B1"/>
    <mergeCell ref="L8:M8"/>
    <mergeCell ref="A7:A8"/>
    <mergeCell ref="D7:O7"/>
    <mergeCell ref="A29:A30"/>
    <mergeCell ref="O29:O30"/>
    <mergeCell ref="N29:N30"/>
    <mergeCell ref="B7:C8"/>
    <mergeCell ref="D8:E8"/>
    <mergeCell ref="N8:O8"/>
    <mergeCell ref="B29:C30"/>
    <mergeCell ref="D30:E30"/>
    <mergeCell ref="F30:G30"/>
    <mergeCell ref="H30:I30"/>
    <mergeCell ref="J30:K30"/>
    <mergeCell ref="D29:K29"/>
    <mergeCell ref="F8:G8"/>
    <mergeCell ref="H8:I8"/>
    <mergeCell ref="J8:K8"/>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8.xml><?xml version="1.0" encoding="utf-8"?>
<worksheet xmlns="http://schemas.openxmlformats.org/spreadsheetml/2006/main" xmlns:r="http://schemas.openxmlformats.org/officeDocument/2006/relationships">
  <dimension ref="A1:G56"/>
  <sheetViews>
    <sheetView showGridLines="0" workbookViewId="0" topLeftCell="A1">
      <selection activeCell="A1" sqref="A1:B1"/>
    </sheetView>
  </sheetViews>
  <sheetFormatPr defaultColWidth="11.421875" defaultRowHeight="12.75"/>
  <cols>
    <col min="3" max="3" width="16.421875" style="0" customWidth="1"/>
    <col min="5" max="5" width="11.00390625" style="0" customWidth="1"/>
    <col min="6" max="6" width="17.8515625" style="0" customWidth="1"/>
    <col min="7" max="7" width="51.7109375" style="0" customWidth="1"/>
  </cols>
  <sheetData>
    <row r="1" spans="1:2" ht="12.75">
      <c r="A1" s="577" t="s">
        <v>79</v>
      </c>
      <c r="B1" s="577"/>
    </row>
    <row r="3" ht="15">
      <c r="A3" s="326" t="s">
        <v>359</v>
      </c>
    </row>
    <row r="5" spans="1:7" ht="12.75">
      <c r="A5" s="582" t="s">
        <v>134</v>
      </c>
      <c r="B5" s="582"/>
      <c r="C5" s="582"/>
      <c r="D5" s="582"/>
      <c r="E5" s="582"/>
      <c r="F5" s="582"/>
      <c r="G5" s="582"/>
    </row>
    <row r="6" spans="1:7" ht="5.25" customHeight="1">
      <c r="A6" s="111"/>
      <c r="B6" s="111"/>
      <c r="C6" s="111"/>
      <c r="D6" s="111"/>
      <c r="E6" s="111"/>
      <c r="F6" s="111"/>
      <c r="G6" s="111"/>
    </row>
    <row r="7" spans="1:7" ht="12.75">
      <c r="A7" s="112" t="s">
        <v>393</v>
      </c>
      <c r="B7" s="113"/>
      <c r="C7" s="113"/>
      <c r="D7" s="113"/>
      <c r="E7" s="113"/>
      <c r="F7" s="113"/>
      <c r="G7" s="114"/>
    </row>
    <row r="8" spans="1:7" ht="12.75">
      <c r="A8" s="115"/>
      <c r="B8" s="115"/>
      <c r="C8" s="115"/>
      <c r="D8" s="115"/>
      <c r="E8" s="115"/>
      <c r="F8" s="115"/>
      <c r="G8" s="115"/>
    </row>
    <row r="9" spans="1:7" ht="12.75">
      <c r="A9" s="115"/>
      <c r="B9" s="115"/>
      <c r="C9" s="115"/>
      <c r="D9" s="115"/>
      <c r="E9" s="115"/>
      <c r="F9" s="115"/>
      <c r="G9" s="115"/>
    </row>
    <row r="10" spans="1:7" ht="12.75">
      <c r="A10" s="115"/>
      <c r="B10" s="115"/>
      <c r="C10" s="115"/>
      <c r="D10" s="115"/>
      <c r="E10" s="115"/>
      <c r="F10" s="115"/>
      <c r="G10" s="115"/>
    </row>
    <row r="11" spans="1:7" ht="12.75">
      <c r="A11" s="115"/>
      <c r="B11" s="115"/>
      <c r="C11" s="115"/>
      <c r="D11" s="115"/>
      <c r="E11" s="115"/>
      <c r="F11" s="115"/>
      <c r="G11" s="115"/>
    </row>
    <row r="12" spans="1:7" ht="12.75">
      <c r="A12" s="115"/>
      <c r="B12" s="115"/>
      <c r="C12" s="115"/>
      <c r="D12" s="115"/>
      <c r="E12" s="115"/>
      <c r="F12" s="115"/>
      <c r="G12" s="115"/>
    </row>
    <row r="13" spans="1:7" ht="12.75">
      <c r="A13" s="115"/>
      <c r="B13" s="115"/>
      <c r="C13" s="115"/>
      <c r="D13" s="115"/>
      <c r="E13" s="115"/>
      <c r="F13" s="115"/>
      <c r="G13" s="115"/>
    </row>
    <row r="14" spans="1:7" ht="12.75">
      <c r="A14" s="115"/>
      <c r="B14" s="115"/>
      <c r="C14" s="115"/>
      <c r="D14" s="115"/>
      <c r="E14" s="115"/>
      <c r="F14" s="115"/>
      <c r="G14" s="115"/>
    </row>
    <row r="15" spans="1:7" ht="12.75">
      <c r="A15" s="115"/>
      <c r="B15" s="115"/>
      <c r="C15" s="115"/>
      <c r="D15" s="115"/>
      <c r="E15" s="115"/>
      <c r="F15" s="115"/>
      <c r="G15" s="115"/>
    </row>
    <row r="16" spans="1:7" ht="12.75">
      <c r="A16" s="115"/>
      <c r="B16" s="115"/>
      <c r="C16" s="115"/>
      <c r="D16" s="115"/>
      <c r="E16" s="115"/>
      <c r="F16" s="115"/>
      <c r="G16" s="115"/>
    </row>
    <row r="17" spans="1:7" ht="12.75">
      <c r="A17" s="115"/>
      <c r="B17" s="115"/>
      <c r="C17" s="115"/>
      <c r="D17" s="115"/>
      <c r="E17" s="115"/>
      <c r="F17" s="115"/>
      <c r="G17" s="115"/>
    </row>
    <row r="18" spans="1:7" ht="12.75">
      <c r="A18" s="115"/>
      <c r="B18" s="115"/>
      <c r="C18" s="115"/>
      <c r="D18" s="115"/>
      <c r="E18" s="115"/>
      <c r="F18" s="115"/>
      <c r="G18" s="115"/>
    </row>
    <row r="19" spans="1:7" ht="12.75">
      <c r="A19" s="115"/>
      <c r="B19" s="115"/>
      <c r="C19" s="115"/>
      <c r="D19" s="115"/>
      <c r="E19" s="115"/>
      <c r="F19" s="115"/>
      <c r="G19" s="115"/>
    </row>
    <row r="20" spans="1:7" ht="12.75">
      <c r="A20" s="115"/>
      <c r="B20" s="115"/>
      <c r="C20" s="115"/>
      <c r="D20" s="115"/>
      <c r="E20" s="115"/>
      <c r="F20" s="115"/>
      <c r="G20" s="115"/>
    </row>
    <row r="21" spans="1:7" ht="12.75">
      <c r="A21" s="115"/>
      <c r="B21" s="115"/>
      <c r="C21" s="115"/>
      <c r="D21" s="115"/>
      <c r="E21" s="115"/>
      <c r="F21" s="115"/>
      <c r="G21" s="115"/>
    </row>
    <row r="22" spans="1:7" ht="12.75">
      <c r="A22" s="115"/>
      <c r="B22" s="115"/>
      <c r="C22" s="115"/>
      <c r="D22" s="115"/>
      <c r="E22" s="115"/>
      <c r="F22" s="115"/>
      <c r="G22" s="115"/>
    </row>
    <row r="23" spans="1:7" ht="12.75">
      <c r="A23" s="115"/>
      <c r="B23" s="115"/>
      <c r="C23" s="115"/>
      <c r="D23" s="115"/>
      <c r="E23" s="115"/>
      <c r="F23" s="115"/>
      <c r="G23" s="115"/>
    </row>
    <row r="24" spans="1:7" ht="12.75">
      <c r="A24" s="115"/>
      <c r="B24" s="115"/>
      <c r="C24" s="115"/>
      <c r="D24" s="115"/>
      <c r="E24" s="115"/>
      <c r="F24" s="115"/>
      <c r="G24" s="115"/>
    </row>
    <row r="25" spans="1:7" ht="12.75">
      <c r="A25" s="115"/>
      <c r="B25" s="115"/>
      <c r="C25" s="115"/>
      <c r="D25" s="115"/>
      <c r="E25" s="115"/>
      <c r="F25" s="115"/>
      <c r="G25" s="115"/>
    </row>
    <row r="26" spans="1:7" ht="12.75">
      <c r="A26" s="115"/>
      <c r="B26" s="115"/>
      <c r="C26" s="115"/>
      <c r="D26" s="115"/>
      <c r="E26" s="115"/>
      <c r="F26" s="115"/>
      <c r="G26" s="115"/>
    </row>
    <row r="27" spans="1:7" ht="12.75">
      <c r="A27" s="115"/>
      <c r="B27" s="115"/>
      <c r="C27" s="115"/>
      <c r="D27" s="115"/>
      <c r="E27" s="115"/>
      <c r="F27" s="115"/>
      <c r="G27" s="115"/>
    </row>
    <row r="28" spans="1:7" ht="12.75">
      <c r="A28" s="115"/>
      <c r="B28" s="115"/>
      <c r="C28" s="115"/>
      <c r="D28" s="115"/>
      <c r="E28" s="115"/>
      <c r="F28" s="115"/>
      <c r="G28" s="115"/>
    </row>
    <row r="29" spans="1:7" ht="12.75">
      <c r="A29" s="115"/>
      <c r="B29" s="115"/>
      <c r="C29" s="115"/>
      <c r="D29" s="115"/>
      <c r="E29" s="115"/>
      <c r="F29" s="115"/>
      <c r="G29" s="115"/>
    </row>
    <row r="30" spans="1:7" ht="12.75">
      <c r="A30" s="115"/>
      <c r="B30" s="115"/>
      <c r="C30" s="115"/>
      <c r="D30" s="115"/>
      <c r="E30" s="115"/>
      <c r="F30" s="115"/>
      <c r="G30" s="115"/>
    </row>
    <row r="31" spans="1:7" ht="12.75">
      <c r="A31" s="115"/>
      <c r="B31" s="115"/>
      <c r="C31" s="115"/>
      <c r="D31" s="115"/>
      <c r="E31" s="115"/>
      <c r="F31" s="115"/>
      <c r="G31" s="115"/>
    </row>
    <row r="32" spans="1:7" ht="12.75">
      <c r="A32" s="116"/>
      <c r="B32" s="116"/>
      <c r="C32" s="116"/>
      <c r="D32" s="116"/>
      <c r="E32" s="116"/>
      <c r="F32" s="116"/>
      <c r="G32" s="116"/>
    </row>
    <row r="33" spans="1:7" ht="12.75">
      <c r="A33" s="580" t="s">
        <v>392</v>
      </c>
      <c r="B33" s="581"/>
      <c r="C33" s="581"/>
      <c r="D33" s="581"/>
      <c r="E33" s="581"/>
      <c r="F33" s="581"/>
      <c r="G33" s="581"/>
    </row>
    <row r="34" spans="1:7" ht="12.75">
      <c r="A34" s="117" t="s">
        <v>153</v>
      </c>
      <c r="B34" s="58"/>
      <c r="C34" s="58"/>
      <c r="D34" s="58"/>
      <c r="E34" s="58"/>
      <c r="F34" s="58"/>
      <c r="G34" s="58"/>
    </row>
    <row r="35" spans="1:7" ht="12.75">
      <c r="A35" s="23" t="s">
        <v>358</v>
      </c>
      <c r="B35" s="119"/>
      <c r="C35" s="119"/>
      <c r="D35" s="119"/>
      <c r="E35" s="119"/>
      <c r="F35" s="119"/>
      <c r="G35" s="119"/>
    </row>
    <row r="36" ht="12.75">
      <c r="A36" s="120"/>
    </row>
    <row r="37" ht="12.75">
      <c r="A37" s="20" t="s">
        <v>135</v>
      </c>
    </row>
    <row r="38" spans="1:7" ht="5.25" customHeight="1">
      <c r="A38" s="121"/>
      <c r="B38" s="122"/>
      <c r="C38" s="122"/>
      <c r="D38" s="122"/>
      <c r="E38" s="122"/>
      <c r="F38" s="123"/>
      <c r="G38" s="139"/>
    </row>
    <row r="39" spans="1:7" ht="12.75">
      <c r="A39" s="124" t="s">
        <v>393</v>
      </c>
      <c r="B39" s="125"/>
      <c r="C39" s="125"/>
      <c r="D39" s="125"/>
      <c r="E39" s="125"/>
      <c r="F39" s="126"/>
      <c r="G39" s="139"/>
    </row>
    <row r="40" spans="1:7" ht="33.75">
      <c r="A40" s="566" t="s">
        <v>33</v>
      </c>
      <c r="B40" s="545"/>
      <c r="C40" s="157"/>
      <c r="D40" s="62"/>
      <c r="E40" s="127"/>
      <c r="F40" s="63" t="s">
        <v>31</v>
      </c>
      <c r="G40" s="39"/>
    </row>
    <row r="41" spans="1:7" ht="12.75">
      <c r="A41" s="22" t="s">
        <v>114</v>
      </c>
      <c r="B41" s="128"/>
      <c r="C41" s="128"/>
      <c r="D41" s="129"/>
      <c r="E41" s="129"/>
      <c r="F41" s="130">
        <v>1.1495761515925818</v>
      </c>
      <c r="G41" s="140"/>
    </row>
    <row r="42" spans="1:7" ht="12.75">
      <c r="A42" s="136" t="s">
        <v>115</v>
      </c>
      <c r="B42" s="131"/>
      <c r="C42" s="131"/>
      <c r="D42" s="132"/>
      <c r="E42" s="132"/>
      <c r="F42" s="133">
        <v>1.1294719335145058</v>
      </c>
      <c r="G42" s="140"/>
    </row>
    <row r="43" spans="1:7" ht="12.75">
      <c r="A43" s="137" t="s">
        <v>118</v>
      </c>
      <c r="B43" s="128"/>
      <c r="C43" s="128"/>
      <c r="D43" s="129"/>
      <c r="E43" s="129"/>
      <c r="F43" s="130">
        <v>1.0972460584064996</v>
      </c>
      <c r="G43" s="140"/>
    </row>
    <row r="44" spans="1:7" ht="12.75">
      <c r="A44" s="136" t="s">
        <v>116</v>
      </c>
      <c r="B44" s="134"/>
      <c r="C44" s="134"/>
      <c r="D44" s="135"/>
      <c r="E44" s="135"/>
      <c r="F44" s="133">
        <v>1.069062147200441</v>
      </c>
      <c r="G44" s="140"/>
    </row>
    <row r="45" spans="1:7" ht="12.75">
      <c r="A45" s="22" t="s">
        <v>65</v>
      </c>
      <c r="B45" s="128"/>
      <c r="C45" s="128"/>
      <c r="D45" s="129"/>
      <c r="E45" s="129"/>
      <c r="F45" s="130">
        <v>1.007103435809384</v>
      </c>
      <c r="G45" s="140"/>
    </row>
    <row r="46" spans="1:7" ht="12.75">
      <c r="A46" s="136" t="s">
        <v>51</v>
      </c>
      <c r="B46" s="131"/>
      <c r="C46" s="131"/>
      <c r="D46" s="132"/>
      <c r="E46" s="132"/>
      <c r="F46" s="133">
        <v>0.9900810435265883</v>
      </c>
      <c r="G46" s="140"/>
    </row>
    <row r="47" spans="1:7" ht="12.75">
      <c r="A47" s="137" t="s">
        <v>64</v>
      </c>
      <c r="B47" s="128"/>
      <c r="C47" s="128"/>
      <c r="D47" s="129"/>
      <c r="E47" s="129"/>
      <c r="F47" s="130">
        <v>0.9835464325086372</v>
      </c>
      <c r="G47" s="140"/>
    </row>
    <row r="48" spans="1:7" ht="12.75">
      <c r="A48" s="136" t="s">
        <v>117</v>
      </c>
      <c r="B48" s="134"/>
      <c r="C48" s="134"/>
      <c r="D48" s="135"/>
      <c r="E48" s="135"/>
      <c r="F48" s="133">
        <v>0.9150528257039147</v>
      </c>
      <c r="G48" s="140"/>
    </row>
    <row r="49" spans="1:7" ht="12.75">
      <c r="A49" s="22" t="s">
        <v>113</v>
      </c>
      <c r="B49" s="128"/>
      <c r="C49" s="128"/>
      <c r="D49" s="129"/>
      <c r="E49" s="129"/>
      <c r="F49" s="130">
        <v>0.8800766919275195</v>
      </c>
      <c r="G49" s="140"/>
    </row>
    <row r="50" spans="1:7" ht="12.75">
      <c r="A50" s="136" t="s">
        <v>34</v>
      </c>
      <c r="B50" s="131"/>
      <c r="C50" s="131"/>
      <c r="D50" s="132"/>
      <c r="E50" s="132"/>
      <c r="F50" s="133">
        <v>0.8517132081394778</v>
      </c>
      <c r="G50" s="140"/>
    </row>
    <row r="51" spans="1:7" ht="12.75">
      <c r="A51" s="137" t="s">
        <v>66</v>
      </c>
      <c r="B51" s="128"/>
      <c r="C51" s="128"/>
      <c r="D51" s="129"/>
      <c r="E51" s="129"/>
      <c r="F51" s="130">
        <v>0.6844267462093407</v>
      </c>
      <c r="G51" s="140"/>
    </row>
    <row r="52" spans="1:7" ht="12.75">
      <c r="A52" s="136" t="s">
        <v>50</v>
      </c>
      <c r="B52" s="134"/>
      <c r="C52" s="134"/>
      <c r="D52" s="135"/>
      <c r="E52" s="135"/>
      <c r="F52" s="133">
        <v>0.5042632692474496</v>
      </c>
      <c r="G52" s="140"/>
    </row>
    <row r="53" spans="1:7" ht="12.75">
      <c r="A53" s="347" t="s">
        <v>30</v>
      </c>
      <c r="B53" s="348"/>
      <c r="C53" s="348"/>
      <c r="D53" s="349"/>
      <c r="E53" s="349"/>
      <c r="F53" s="138">
        <v>0.4696576013178093</v>
      </c>
      <c r="G53" s="140"/>
    </row>
    <row r="54" spans="1:7" ht="12.75" customHeight="1">
      <c r="A54" s="580" t="s">
        <v>392</v>
      </c>
      <c r="B54" s="581"/>
      <c r="C54" s="581"/>
      <c r="D54" s="581"/>
      <c r="E54" s="581"/>
      <c r="F54" s="581"/>
      <c r="G54" s="581"/>
    </row>
    <row r="55" spans="1:7" ht="12.75">
      <c r="A55" s="117" t="s">
        <v>120</v>
      </c>
      <c r="B55" s="58"/>
      <c r="C55" s="58"/>
      <c r="D55" s="58"/>
      <c r="E55" s="58"/>
      <c r="F55" s="58"/>
      <c r="G55" s="58"/>
    </row>
    <row r="56" spans="1:7" ht="12.75">
      <c r="A56" s="23" t="s">
        <v>358</v>
      </c>
      <c r="B56" s="119"/>
      <c r="C56" s="119"/>
      <c r="D56" s="119"/>
      <c r="E56" s="119"/>
      <c r="F56" s="119"/>
      <c r="G56" s="119"/>
    </row>
  </sheetData>
  <mergeCells count="5">
    <mergeCell ref="A1:B1"/>
    <mergeCell ref="A54:G54"/>
    <mergeCell ref="A5:G5"/>
    <mergeCell ref="A33:G33"/>
    <mergeCell ref="A40:B40"/>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9.xml><?xml version="1.0" encoding="utf-8"?>
<worksheet xmlns="http://schemas.openxmlformats.org/spreadsheetml/2006/main" xmlns:r="http://schemas.openxmlformats.org/officeDocument/2006/relationships">
  <dimension ref="A1:X34"/>
  <sheetViews>
    <sheetView showGridLines="0" workbookViewId="0" topLeftCell="A1">
      <selection activeCell="A1" sqref="A1:B1"/>
    </sheetView>
  </sheetViews>
  <sheetFormatPr defaultColWidth="11.421875" defaultRowHeight="12.75"/>
  <cols>
    <col min="1" max="1" width="28.00390625" style="0" customWidth="1"/>
    <col min="2" max="2" width="11.57421875" style="0" customWidth="1"/>
    <col min="4" max="4" width="13.57421875" style="0" customWidth="1"/>
    <col min="5" max="5" width="12.421875" style="0" customWidth="1"/>
    <col min="6" max="6" width="13.140625" style="0" customWidth="1"/>
    <col min="7" max="7" width="13.8515625" style="0" customWidth="1"/>
  </cols>
  <sheetData>
    <row r="1" spans="1:2" ht="12.75">
      <c r="A1" s="577" t="s">
        <v>79</v>
      </c>
      <c r="B1" s="577"/>
    </row>
    <row r="3" ht="15">
      <c r="A3" s="326" t="s">
        <v>361</v>
      </c>
    </row>
    <row r="5" ht="13.5" thickBot="1">
      <c r="A5" s="20" t="s">
        <v>489</v>
      </c>
    </row>
    <row r="6" spans="1:3" ht="13.5" thickTop="1">
      <c r="A6" s="289" t="s">
        <v>154</v>
      </c>
      <c r="B6" s="16"/>
      <c r="C6" s="18"/>
    </row>
    <row r="7" spans="1:3" ht="12.75" customHeight="1">
      <c r="A7" s="576"/>
      <c r="B7" s="584" t="s">
        <v>121</v>
      </c>
      <c r="C7" s="585" t="s">
        <v>60</v>
      </c>
    </row>
    <row r="8" spans="1:18" ht="49.5" customHeight="1">
      <c r="A8" s="576"/>
      <c r="B8" s="584"/>
      <c r="C8" s="585"/>
      <c r="D8" s="33"/>
      <c r="E8" s="71"/>
      <c r="F8" s="95"/>
      <c r="G8" s="95"/>
      <c r="H8" s="95"/>
      <c r="I8" s="95"/>
      <c r="J8" s="95"/>
      <c r="K8" s="96"/>
      <c r="L8" s="72"/>
      <c r="M8" s="72"/>
      <c r="N8" s="72"/>
      <c r="O8" s="72"/>
      <c r="P8" s="72"/>
      <c r="Q8" s="72"/>
      <c r="R8" s="72"/>
    </row>
    <row r="9" spans="1:18" ht="12.75">
      <c r="A9" s="47" t="s">
        <v>488</v>
      </c>
      <c r="B9" s="12">
        <v>27.5</v>
      </c>
      <c r="C9" s="26">
        <v>30.7</v>
      </c>
      <c r="D9" s="57"/>
      <c r="E9" s="71"/>
      <c r="F9" s="71"/>
      <c r="G9" s="71"/>
      <c r="H9" s="71"/>
      <c r="I9" s="71"/>
      <c r="J9" s="71"/>
      <c r="K9" s="71"/>
      <c r="L9" s="72"/>
      <c r="M9" s="72"/>
      <c r="N9" s="72"/>
      <c r="O9" s="72"/>
      <c r="P9" s="72"/>
      <c r="Q9" s="72"/>
      <c r="R9" s="72"/>
    </row>
    <row r="10" spans="1:18" ht="12.75">
      <c r="A10" s="46" t="s">
        <v>485</v>
      </c>
      <c r="B10" s="5">
        <v>43.1</v>
      </c>
      <c r="C10" s="25">
        <v>39.1</v>
      </c>
      <c r="D10" s="70"/>
      <c r="E10" s="71"/>
      <c r="F10" s="71"/>
      <c r="G10" s="71"/>
      <c r="H10" s="71"/>
      <c r="I10" s="71"/>
      <c r="J10" s="71"/>
      <c r="K10" s="71"/>
      <c r="L10" s="72"/>
      <c r="M10" s="72"/>
      <c r="N10" s="72"/>
      <c r="O10" s="72"/>
      <c r="P10" s="72"/>
      <c r="Q10" s="72"/>
      <c r="R10" s="72"/>
    </row>
    <row r="11" spans="1:18" ht="12.75">
      <c r="A11" s="47" t="s">
        <v>486</v>
      </c>
      <c r="B11" s="12">
        <v>13.4</v>
      </c>
      <c r="C11" s="26">
        <v>15.2</v>
      </c>
      <c r="D11" s="97"/>
      <c r="E11" s="71"/>
      <c r="F11" s="73"/>
      <c r="G11" s="73"/>
      <c r="H11" s="73"/>
      <c r="I11" s="514"/>
      <c r="J11" s="73"/>
      <c r="K11" s="73"/>
      <c r="L11" s="72"/>
      <c r="M11" s="72"/>
      <c r="N11" s="72"/>
      <c r="O11" s="72"/>
      <c r="P11" s="72"/>
      <c r="Q11" s="72"/>
      <c r="R11" s="72"/>
    </row>
    <row r="12" spans="1:18" ht="12.75">
      <c r="A12" s="513" t="s">
        <v>487</v>
      </c>
      <c r="B12" s="484">
        <v>16</v>
      </c>
      <c r="C12" s="485">
        <v>15</v>
      </c>
      <c r="D12" s="97"/>
      <c r="E12" s="71"/>
      <c r="F12" s="73"/>
      <c r="G12" s="73"/>
      <c r="H12" s="73"/>
      <c r="I12" s="514"/>
      <c r="J12" s="73"/>
      <c r="K12" s="73"/>
      <c r="L12" s="72"/>
      <c r="M12" s="72"/>
      <c r="N12" s="72"/>
      <c r="O12" s="72"/>
      <c r="P12" s="72"/>
      <c r="Q12" s="72"/>
      <c r="R12" s="72"/>
    </row>
    <row r="13" ht="12.75">
      <c r="A13" s="24" t="s">
        <v>349</v>
      </c>
    </row>
    <row r="14" ht="12.75">
      <c r="A14" s="23" t="s">
        <v>356</v>
      </c>
    </row>
    <row r="15" ht="12.75">
      <c r="A15" s="23"/>
    </row>
    <row r="16" ht="13.5" thickBot="1">
      <c r="A16" s="20" t="s">
        <v>348</v>
      </c>
    </row>
    <row r="17" spans="1:8" ht="13.5" thickTop="1">
      <c r="A17" s="289" t="s">
        <v>36</v>
      </c>
      <c r="B17" s="16"/>
      <c r="C17" s="16"/>
      <c r="D17" s="16"/>
      <c r="E17" s="16"/>
      <c r="F17" s="16"/>
      <c r="G17" s="16"/>
      <c r="H17" s="59"/>
    </row>
    <row r="18" spans="1:8" ht="12.75" customHeight="1">
      <c r="A18" s="576"/>
      <c r="B18" s="584" t="s">
        <v>121</v>
      </c>
      <c r="C18" s="554" t="s">
        <v>54</v>
      </c>
      <c r="D18" s="579"/>
      <c r="E18" s="579"/>
      <c r="F18" s="579"/>
      <c r="G18" s="579"/>
      <c r="H18" s="557"/>
    </row>
    <row r="19" spans="1:24" ht="49.5" customHeight="1">
      <c r="A19" s="576"/>
      <c r="B19" s="584"/>
      <c r="C19" s="19" t="s">
        <v>102</v>
      </c>
      <c r="D19" s="19" t="s">
        <v>55</v>
      </c>
      <c r="E19" s="19" t="s">
        <v>35</v>
      </c>
      <c r="F19" s="19" t="s">
        <v>108</v>
      </c>
      <c r="G19" s="19" t="s">
        <v>103</v>
      </c>
      <c r="H19" s="28" t="s">
        <v>57</v>
      </c>
      <c r="J19" s="33"/>
      <c r="K19" s="71"/>
      <c r="L19" s="95"/>
      <c r="M19" s="95"/>
      <c r="N19" s="95"/>
      <c r="O19" s="95"/>
      <c r="P19" s="95"/>
      <c r="Q19" s="96"/>
      <c r="R19" s="72"/>
      <c r="S19" s="72"/>
      <c r="T19" s="72"/>
      <c r="U19" s="72"/>
      <c r="V19" s="72"/>
      <c r="W19" s="72"/>
      <c r="X19" s="72"/>
    </row>
    <row r="20" spans="1:24" ht="12.75">
      <c r="A20" s="47">
        <v>1990</v>
      </c>
      <c r="B20" s="12">
        <v>7.2</v>
      </c>
      <c r="C20" s="12">
        <v>6</v>
      </c>
      <c r="D20" s="12">
        <v>9.2</v>
      </c>
      <c r="E20" s="12">
        <v>4.1</v>
      </c>
      <c r="F20" s="12">
        <v>7.3</v>
      </c>
      <c r="G20" s="12">
        <v>4.3</v>
      </c>
      <c r="H20" s="26">
        <v>4</v>
      </c>
      <c r="J20" s="57"/>
      <c r="K20" s="71"/>
      <c r="L20" s="71"/>
      <c r="M20" s="71"/>
      <c r="N20" s="71"/>
      <c r="O20" s="71"/>
      <c r="P20" s="71"/>
      <c r="Q20" s="71"/>
      <c r="R20" s="72"/>
      <c r="S20" s="72"/>
      <c r="T20" s="72"/>
      <c r="U20" s="72"/>
      <c r="V20" s="72"/>
      <c r="W20" s="72"/>
      <c r="X20" s="72"/>
    </row>
    <row r="21" spans="1:24" ht="12.75">
      <c r="A21" s="46">
        <v>1999</v>
      </c>
      <c r="B21" s="5">
        <v>7.8</v>
      </c>
      <c r="C21" s="5">
        <v>6.5</v>
      </c>
      <c r="D21" s="5">
        <v>10.4</v>
      </c>
      <c r="E21" s="5">
        <v>4.6</v>
      </c>
      <c r="F21" s="5">
        <v>7.8</v>
      </c>
      <c r="G21" s="5">
        <v>4.9</v>
      </c>
      <c r="H21" s="25">
        <v>4.3</v>
      </c>
      <c r="J21" s="70"/>
      <c r="K21" s="71"/>
      <c r="L21" s="71"/>
      <c r="M21" s="71"/>
      <c r="N21" s="71"/>
      <c r="O21" s="71"/>
      <c r="P21" s="71"/>
      <c r="Q21" s="71"/>
      <c r="R21" s="72"/>
      <c r="S21" s="72"/>
      <c r="T21" s="72"/>
      <c r="U21" s="72"/>
      <c r="V21" s="72"/>
      <c r="W21" s="72"/>
      <c r="X21" s="72"/>
    </row>
    <row r="22" spans="1:24" ht="12.75">
      <c r="A22" s="45">
        <v>2010</v>
      </c>
      <c r="B22" s="14">
        <v>10.3</v>
      </c>
      <c r="C22" s="14">
        <v>8</v>
      </c>
      <c r="D22" s="14">
        <v>13.6</v>
      </c>
      <c r="E22" s="14">
        <v>5.8</v>
      </c>
      <c r="F22" s="14">
        <v>10.4</v>
      </c>
      <c r="G22" s="14">
        <v>5.8</v>
      </c>
      <c r="H22" s="27">
        <v>5.1</v>
      </c>
      <c r="J22" s="97"/>
      <c r="K22" s="71"/>
      <c r="L22" s="73"/>
      <c r="M22" s="73"/>
      <c r="N22" s="73"/>
      <c r="O22" s="73"/>
      <c r="P22" s="73"/>
      <c r="Q22" s="73"/>
      <c r="R22" s="72"/>
      <c r="S22" s="72"/>
      <c r="T22" s="72"/>
      <c r="U22" s="72"/>
      <c r="V22" s="72"/>
      <c r="W22" s="72"/>
      <c r="X22" s="72"/>
    </row>
    <row r="23" ht="12.75">
      <c r="A23" s="24" t="s">
        <v>349</v>
      </c>
    </row>
    <row r="24" ht="12.75">
      <c r="A24" s="23" t="s">
        <v>356</v>
      </c>
    </row>
    <row r="25" ht="12.75">
      <c r="A25" s="23"/>
    </row>
    <row r="26" ht="13.5" thickBot="1">
      <c r="A26" s="20" t="s">
        <v>348</v>
      </c>
    </row>
    <row r="27" spans="1:8" ht="13.5" thickTop="1">
      <c r="A27" s="289" t="s">
        <v>36</v>
      </c>
      <c r="B27" s="16"/>
      <c r="C27" s="139"/>
      <c r="D27" s="97"/>
      <c r="E27" s="97"/>
      <c r="F27" s="21"/>
      <c r="G27" s="38"/>
      <c r="H27" s="38"/>
    </row>
    <row r="28" spans="1:8" ht="12" customHeight="1">
      <c r="A28" s="576"/>
      <c r="B28" s="562" t="s">
        <v>60</v>
      </c>
      <c r="C28" s="541"/>
      <c r="D28" s="583"/>
      <c r="E28" s="583"/>
      <c r="F28" s="583"/>
      <c r="G28" s="543"/>
      <c r="H28" s="543"/>
    </row>
    <row r="29" spans="1:16" ht="49.5" customHeight="1">
      <c r="A29" s="576"/>
      <c r="B29" s="562"/>
      <c r="C29" s="39"/>
      <c r="D29" s="40"/>
      <c r="E29" s="40"/>
      <c r="F29" s="40"/>
      <c r="G29" s="543"/>
      <c r="H29" s="543"/>
      <c r="J29" s="72"/>
      <c r="K29" s="72"/>
      <c r="L29" s="72"/>
      <c r="M29" s="72"/>
      <c r="N29" s="72"/>
      <c r="O29" s="72"/>
      <c r="P29" s="72"/>
    </row>
    <row r="30" spans="1:16" ht="12.75">
      <c r="A30" s="47">
        <v>1990</v>
      </c>
      <c r="B30" s="12">
        <v>7.9</v>
      </c>
      <c r="C30" s="234"/>
      <c r="D30" s="67"/>
      <c r="E30" s="67"/>
      <c r="F30" s="67"/>
      <c r="J30" s="70"/>
      <c r="K30" s="71"/>
      <c r="L30" s="71"/>
      <c r="M30" s="71"/>
      <c r="N30" s="71"/>
      <c r="O30" s="71"/>
      <c r="P30" s="72"/>
    </row>
    <row r="31" spans="1:16" ht="12.75">
      <c r="A31" s="46">
        <v>1999</v>
      </c>
      <c r="B31" s="5">
        <v>8.9</v>
      </c>
      <c r="C31" s="234"/>
      <c r="D31" s="67"/>
      <c r="E31" s="67"/>
      <c r="F31" s="67"/>
      <c r="J31" s="57"/>
      <c r="K31" s="71"/>
      <c r="L31" s="71"/>
      <c r="M31" s="71"/>
      <c r="N31" s="71"/>
      <c r="O31" s="71"/>
      <c r="P31" s="72"/>
    </row>
    <row r="32" spans="1:16" ht="12.75">
      <c r="A32" s="45">
        <v>2010</v>
      </c>
      <c r="B32" s="14">
        <v>12.4</v>
      </c>
      <c r="C32" s="234"/>
      <c r="D32" s="67"/>
      <c r="E32" s="67"/>
      <c r="F32" s="67"/>
      <c r="J32" s="70"/>
      <c r="K32" s="71"/>
      <c r="L32" s="71"/>
      <c r="M32" s="71"/>
      <c r="N32" s="71"/>
      <c r="O32" s="71"/>
      <c r="P32" s="72"/>
    </row>
    <row r="33" ht="12.75">
      <c r="A33" s="24" t="s">
        <v>349</v>
      </c>
    </row>
    <row r="34" ht="12.75">
      <c r="A34" s="23" t="s">
        <v>356</v>
      </c>
    </row>
  </sheetData>
  <mergeCells count="12">
    <mergeCell ref="A1:B1"/>
    <mergeCell ref="A18:A19"/>
    <mergeCell ref="B18:B19"/>
    <mergeCell ref="C18:H18"/>
    <mergeCell ref="A7:A8"/>
    <mergeCell ref="B7:B8"/>
    <mergeCell ref="C7:C8"/>
    <mergeCell ref="C28:F28"/>
    <mergeCell ref="A28:A29"/>
    <mergeCell ref="B28:B29"/>
    <mergeCell ref="H28:H29"/>
    <mergeCell ref="G28:G29"/>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Caste Frédéric</dc:creator>
  <cp:keywords/>
  <dc:description/>
  <cp:lastModifiedBy>virginie.dangelo</cp:lastModifiedBy>
  <cp:lastPrinted>2013-12-17T10:46:08Z</cp:lastPrinted>
  <dcterms:created xsi:type="dcterms:W3CDTF">2013-09-23T12:52:35Z</dcterms:created>
  <dcterms:modified xsi:type="dcterms:W3CDTF">2013-12-19T14:46:14Z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