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710" tabRatio="748" activeTab="4"/>
  </bookViews>
  <sheets>
    <sheet name="Bilan financier " sheetId="1" r:id="rId1"/>
    <sheet name="Financement parrainage" sheetId="2" r:id="rId2"/>
    <sheet name="informations à l'entrée" sheetId="3" r:id="rId3"/>
    <sheet name="informations à la sortie" sheetId="4" r:id="rId4"/>
    <sheet name="profil des parrains" sheetId="5" r:id="rId5"/>
    <sheet name="Feuil1" sheetId="6" r:id="rId6"/>
  </sheets>
  <definedNames>
    <definedName name="_xlnm.Print_Titles" localSheetId="3">'informations à la sortie'!$5:$8</definedName>
    <definedName name="_xlnm.Print_Titles" localSheetId="2">'informations à l''entrée'!$14:$15</definedName>
    <definedName name="_xlnm.Print_Titles" localSheetId="4">'profil des parrains'!$7:$8</definedName>
    <definedName name="_xlnm.Print_Area" localSheetId="0">'Bilan financier '!$A$1:$D$42</definedName>
    <definedName name="_xlnm.Print_Area" localSheetId="2">'informations à l''entrée'!$A$2:$O$27</definedName>
    <definedName name="_xlnm.Print_Area" localSheetId="4">'profil des parrains'!$A$1:$M$26</definedName>
  </definedNames>
  <calcPr fullCalcOnLoad="1"/>
</workbook>
</file>

<file path=xl/sharedStrings.xml><?xml version="1.0" encoding="utf-8"?>
<sst xmlns="http://schemas.openxmlformats.org/spreadsheetml/2006/main" count="182" uniqueCount="147">
  <si>
    <t>CDI</t>
  </si>
  <si>
    <t>Total</t>
  </si>
  <si>
    <t>%</t>
  </si>
  <si>
    <t>V</t>
  </si>
  <si>
    <t>IV</t>
  </si>
  <si>
    <t>TOTAL</t>
  </si>
  <si>
    <t>Parrainage</t>
  </si>
  <si>
    <t>Niveau de formation des parrainés</t>
  </si>
  <si>
    <t xml:space="preserve"> sorti(e) </t>
  </si>
  <si>
    <t>Totaux</t>
  </si>
  <si>
    <t>Sorties du parrainage</t>
  </si>
  <si>
    <t>Solutions trouvées à la fin du parrainage</t>
  </si>
  <si>
    <t>Création d'activité</t>
  </si>
  <si>
    <t>Formation</t>
  </si>
  <si>
    <t xml:space="preserve"> </t>
  </si>
  <si>
    <t>Secteur économique d'origine des parrains</t>
  </si>
  <si>
    <t>Retraité</t>
  </si>
  <si>
    <t>Secteur 
Public</t>
  </si>
  <si>
    <t>Autres 
(élus, association)</t>
  </si>
  <si>
    <t>VI-Vbis</t>
  </si>
  <si>
    <t>DUREE EN MOIS</t>
  </si>
  <si>
    <t>NOMBRE D'ENTRETIENS</t>
  </si>
  <si>
    <t>Contrats 
aidés marchand</t>
  </si>
  <si>
    <t>Contrats 
aidés non marchand</t>
  </si>
  <si>
    <t>Industrie</t>
  </si>
  <si>
    <t xml:space="preserve"> Tertiaire</t>
  </si>
  <si>
    <t>TOTAL HOMMES</t>
  </si>
  <si>
    <t>TOTAL FEMMES</t>
  </si>
  <si>
    <t>N° D'ORDRE</t>
  </si>
  <si>
    <t>N° D'ORDRE DES PARRAINES</t>
  </si>
  <si>
    <t>N° D'ORDRE DES PARRAINS</t>
  </si>
  <si>
    <t>Signature du responsable juridique de l'organisme support</t>
  </si>
  <si>
    <t xml:space="preserve">Cachet de l'organisme </t>
  </si>
  <si>
    <t>Année:</t>
  </si>
  <si>
    <t>région:</t>
  </si>
  <si>
    <t>PARRAINAGE VERS L'EMPLOI -DEVENIR DES PARRAINES</t>
  </si>
  <si>
    <t>TOTAL DES SORTIES</t>
  </si>
  <si>
    <t>DEPENSES</t>
  </si>
  <si>
    <t xml:space="preserve">T O T A L   D E P E N S E S </t>
  </si>
  <si>
    <t xml:space="preserve">Salaire et charges activité formation </t>
  </si>
  <si>
    <t>PACA</t>
  </si>
  <si>
    <t xml:space="preserve">NOM DE LA STRUCTURE: </t>
  </si>
  <si>
    <t>ASP (emplois aidés)</t>
  </si>
  <si>
    <t xml:space="preserve">ETAT </t>
  </si>
  <si>
    <t>(1) Indiquez un n° d'ordre et non l'identité des personnes</t>
  </si>
  <si>
    <t>Coût par nature de dépense</t>
  </si>
  <si>
    <t>Dont Etat</t>
  </si>
  <si>
    <t>Dont FSE</t>
  </si>
  <si>
    <t>Montant</t>
  </si>
  <si>
    <t>Coût total</t>
  </si>
  <si>
    <t>dont formation des parrains</t>
  </si>
  <si>
    <t>dont défraiement des parrains</t>
  </si>
  <si>
    <t>dont frais de structures</t>
  </si>
  <si>
    <t xml:space="preserve">dont animation </t>
  </si>
  <si>
    <t>Répartion des coûts par action</t>
  </si>
  <si>
    <t>Répartition des cofinancements</t>
  </si>
  <si>
    <t>Financements</t>
  </si>
  <si>
    <t>Côut total</t>
  </si>
  <si>
    <t>en cours d'accompagnement au 31/12</t>
  </si>
  <si>
    <t>TOTAL DES SORTIES*</t>
  </si>
  <si>
    <t>* Tient compte exclusivement des solutions trouvées à la fin du parrainage</t>
  </si>
  <si>
    <t>Nb moyen de personnes suivies par parrain</t>
  </si>
  <si>
    <t>Parrains ayant suivi une formation</t>
  </si>
  <si>
    <t>Prestations de services</t>
  </si>
  <si>
    <t>Achats matières et fournitures</t>
  </si>
  <si>
    <t>Autres fournitures</t>
  </si>
  <si>
    <t xml:space="preserve"> 60 - ACHATS</t>
  </si>
  <si>
    <t>61 - SERVICES EXTERIEURS</t>
  </si>
  <si>
    <t>Locations</t>
  </si>
  <si>
    <t>Entretien et réparation</t>
  </si>
  <si>
    <t>Assurance</t>
  </si>
  <si>
    <t>Documentation</t>
  </si>
  <si>
    <t xml:space="preserve"> 62 - AUTRES SERVICES EXTERIEURS</t>
  </si>
  <si>
    <t>Rémunérations intermédiaires et honoraires</t>
  </si>
  <si>
    <t>Publicité, publication</t>
  </si>
  <si>
    <t>Déplacements, missions</t>
  </si>
  <si>
    <t>Services bancaires, autres</t>
  </si>
  <si>
    <t>63 - IMPOTS ET TAXES</t>
  </si>
  <si>
    <t>Impôts et taxes sur rémunération</t>
  </si>
  <si>
    <t>Autres impôts et taxes</t>
  </si>
  <si>
    <t>64 - CHARGES DE PERSONNEL</t>
  </si>
  <si>
    <t>Animateur du réseau</t>
  </si>
  <si>
    <t>Salaires et charges animateur</t>
  </si>
  <si>
    <t>Fonctions supports</t>
  </si>
  <si>
    <t>Salaires et Charges</t>
  </si>
  <si>
    <t>65 - AUTRES CHARGES DE GESTION COURANTE</t>
  </si>
  <si>
    <t>66 - CHARGES FINANCIERES</t>
  </si>
  <si>
    <t>67 - CHARGES EXCEPTIONNELLES</t>
  </si>
  <si>
    <t xml:space="preserve">68 - DOTATION AUX AMORTISSEMENTS </t>
  </si>
  <si>
    <t>PRODUITS</t>
  </si>
  <si>
    <t>74 - SUBVENTIONS D'EXPLOITATION</t>
  </si>
  <si>
    <t>REGION</t>
  </si>
  <si>
    <t>DEPARTEMENT</t>
  </si>
  <si>
    <t xml:space="preserve">COMMUNES </t>
  </si>
  <si>
    <t>FONDS EUROPEENS</t>
  </si>
  <si>
    <t>AUTRES ETABLISSEMENTS PUBLICS</t>
  </si>
  <si>
    <t>AIDES PRIVEES</t>
  </si>
  <si>
    <t>INTERCOMMUNALITE (préciser)</t>
  </si>
  <si>
    <t>75 - AUTRES PRODUITS DE GESTION COURANTE</t>
  </si>
  <si>
    <t xml:space="preserve">dont cotisations </t>
  </si>
  <si>
    <t>76 - PRODUITS FINANCIERS</t>
  </si>
  <si>
    <t>AUTOFINANCEMENT</t>
  </si>
  <si>
    <t>T O T A L   PRODUITS</t>
  </si>
  <si>
    <t>abandon (1)</t>
  </si>
  <si>
    <t>Autre (2)</t>
  </si>
  <si>
    <t>Ce tableau concerne uniquement les parrainés sortis du parrainage en cours d'année</t>
  </si>
  <si>
    <t>Indiquez un n° d'ordre et non l'identité des personnes</t>
  </si>
  <si>
    <t>(1) Abandon : sorties du dispositif parrainage avant le terme du parcours initialement prévue</t>
  </si>
  <si>
    <t>(2)  Autres : sorties du parrainage pour des raisons liées à l'état de santé du parrainé, déménagement (…) ou toutes autres raisons justifiant l'arrêt de l'accompagnement</t>
  </si>
  <si>
    <t>Actif</t>
  </si>
  <si>
    <t>Emplois d'avenir</t>
  </si>
  <si>
    <t>Contrat de génération</t>
  </si>
  <si>
    <t>dont direccte</t>
  </si>
  <si>
    <t>dont drdjscs</t>
  </si>
  <si>
    <t>Montant total</t>
  </si>
  <si>
    <t>Dont autres CT</t>
  </si>
  <si>
    <t>Dont structures
 support</t>
  </si>
  <si>
    <t>dont autres</t>
  </si>
  <si>
    <t>Coût moyen Etat par parrainé</t>
  </si>
  <si>
    <t>Coût moyen DIRECCTE par parrainé</t>
  </si>
  <si>
    <t>Coût moyen DRDJSCS par parrainé</t>
  </si>
  <si>
    <t>Coût moyen tout financeur par parrainé</t>
  </si>
  <si>
    <t>&lt; 18</t>
  </si>
  <si>
    <t>18 25</t>
  </si>
  <si>
    <t>26 45</t>
  </si>
  <si>
    <t>III et plus</t>
  </si>
  <si>
    <t>dont Femmes</t>
  </si>
  <si>
    <t xml:space="preserve">Entrées </t>
  </si>
  <si>
    <t>dont QPV</t>
  </si>
  <si>
    <t>dont ZRR</t>
  </si>
  <si>
    <t>dont TH</t>
  </si>
  <si>
    <t>dont DELD</t>
  </si>
  <si>
    <t>Informations à l'entrée</t>
  </si>
  <si>
    <t>C App.</t>
  </si>
  <si>
    <t>C Prof.</t>
  </si>
  <si>
    <t>CDD + interim ( - 6 mois)</t>
  </si>
  <si>
    <t>CDD + interim (+ 6 mois)</t>
  </si>
  <si>
    <t>BTP</t>
  </si>
  <si>
    <t>BILAN  2019 DE L'ACTION PARRAINAGE</t>
  </si>
  <si>
    <t>NOM DE LA STRUCTURE :</t>
  </si>
  <si>
    <t xml:space="preserve">REGION  </t>
  </si>
  <si>
    <t>BILAN DE L'ACTION PARRAINAGE</t>
  </si>
  <si>
    <t xml:space="preserve">PACA </t>
  </si>
  <si>
    <t xml:space="preserve">NOM DE LA STRUCTURE </t>
  </si>
  <si>
    <t>BILAN 2020 DE L'ACTION PARRAINAGE</t>
  </si>
  <si>
    <t>BILAN FINANCIER 2020 DE L'ACTION PARRAINAGE</t>
  </si>
  <si>
    <t>ANNEE 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</si>
</sst>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1]_-;\-* #,##0.00\ [$€-1]_-;_-* &quot;-&quot;??\ [$€-1]_-;_-@_-"/>
    <numFmt numFmtId="166" formatCode="_-* #,##0.0\ [$€-1]_-;\-* #,##0.0\ [$€-1]_-;_-* &quot;-&quot;??\ [$€-1]_-;_-@_-"/>
    <numFmt numFmtId="167" formatCode="_-* #,##0\ [$€-1]_-;\-* #,##0\ [$€-1]_-;_-* &quot;-&quot;??\ [$€-1]_-;_-@_-"/>
    <numFmt numFmtId="168" formatCode="[$-40C]dddd\ d\ mmmm\ yyyy"/>
    <numFmt numFmtId="169" formatCode="_-* #,##0.000\ &quot;€&quot;_-;\-* #,##0.000\ &quot;€&quot;_-;_-* &quot;-&quot;??\ &quot;€&quot;_-;_-@_-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5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9" fontId="3" fillId="0" borderId="0" xfId="52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0" fillId="0" borderId="15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2" borderId="18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horizontal="center"/>
    </xf>
    <xf numFmtId="167" fontId="10" fillId="0" borderId="13" xfId="0" applyNumberFormat="1" applyFont="1" applyBorder="1" applyAlignment="1">
      <alignment/>
    </xf>
    <xf numFmtId="167" fontId="6" fillId="0" borderId="14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 wrapText="1"/>
    </xf>
    <xf numFmtId="167" fontId="6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5" fillId="0" borderId="2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32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2" borderId="26" xfId="0" applyNumberFormat="1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32" borderId="28" xfId="0" applyFont="1" applyFill="1" applyBorder="1" applyAlignment="1">
      <alignment horizontal="center" vertical="center"/>
    </xf>
    <xf numFmtId="49" fontId="2" fillId="32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9" fontId="2" fillId="0" borderId="0" xfId="52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/>
    </xf>
    <xf numFmtId="9" fontId="2" fillId="0" borderId="0" xfId="52" applyFont="1" applyFill="1" applyAlignment="1">
      <alignment/>
    </xf>
    <xf numFmtId="0" fontId="2" fillId="0" borderId="0" xfId="0" applyFont="1" applyFill="1" applyAlignment="1">
      <alignment horizontal="center" vertical="center"/>
    </xf>
    <xf numFmtId="9" fontId="3" fillId="0" borderId="0" xfId="52" applyFont="1" applyFill="1" applyAlignment="1">
      <alignment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49" fontId="3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165" fontId="7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8" fillId="34" borderId="15" xfId="0" applyFont="1" applyFill="1" applyBorder="1" applyAlignment="1">
      <alignment vertical="center"/>
    </xf>
    <xf numFmtId="167" fontId="9" fillId="34" borderId="15" xfId="0" applyNumberFormat="1" applyFont="1" applyFill="1" applyBorder="1" applyAlignment="1">
      <alignment vertical="center"/>
    </xf>
    <xf numFmtId="167" fontId="10" fillId="0" borderId="34" xfId="0" applyNumberFormat="1" applyFont="1" applyBorder="1" applyAlignment="1">
      <alignment/>
    </xf>
    <xf numFmtId="167" fontId="10" fillId="0" borderId="34" xfId="0" applyNumberFormat="1" applyFont="1" applyFill="1" applyBorder="1" applyAlignment="1">
      <alignment/>
    </xf>
    <xf numFmtId="167" fontId="10" fillId="0" borderId="11" xfId="0" applyNumberFormat="1" applyFont="1" applyBorder="1" applyAlignment="1">
      <alignment/>
    </xf>
    <xf numFmtId="0" fontId="8" fillId="34" borderId="27" xfId="0" applyFont="1" applyFill="1" applyBorder="1" applyAlignment="1">
      <alignment horizontal="left" vertical="center"/>
    </xf>
    <xf numFmtId="0" fontId="8" fillId="34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/>
    </xf>
    <xf numFmtId="167" fontId="10" fillId="0" borderId="27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165" fontId="10" fillId="0" borderId="13" xfId="0" applyNumberFormat="1" applyFont="1" applyFill="1" applyBorder="1" applyAlignment="1">
      <alignment/>
    </xf>
    <xf numFmtId="165" fontId="10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 horizontal="left"/>
    </xf>
    <xf numFmtId="167" fontId="10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/>
    </xf>
    <xf numFmtId="167" fontId="9" fillId="34" borderId="44" xfId="0" applyNumberFormat="1" applyFont="1" applyFill="1" applyBorder="1" applyAlignment="1">
      <alignment/>
    </xf>
    <xf numFmtId="171" fontId="8" fillId="34" borderId="44" xfId="0" applyNumberFormat="1" applyFont="1" applyFill="1" applyBorder="1" applyAlignment="1">
      <alignment/>
    </xf>
    <xf numFmtId="171" fontId="8" fillId="34" borderId="15" xfId="0" applyNumberFormat="1" applyFont="1" applyFill="1" applyBorder="1" applyAlignment="1">
      <alignment/>
    </xf>
    <xf numFmtId="167" fontId="10" fillId="34" borderId="15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165" fontId="8" fillId="34" borderId="16" xfId="0" applyNumberFormat="1" applyFont="1" applyFill="1" applyBorder="1" applyAlignment="1">
      <alignment/>
    </xf>
    <xf numFmtId="165" fontId="6" fillId="34" borderId="15" xfId="0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165" fontId="7" fillId="0" borderId="26" xfId="0" applyNumberFormat="1" applyFont="1" applyBorder="1" applyAlignment="1">
      <alignment horizontal="center"/>
    </xf>
    <xf numFmtId="0" fontId="18" fillId="35" borderId="15" xfId="0" applyFont="1" applyFill="1" applyBorder="1" applyAlignment="1">
      <alignment horizontal="center" vertical="center"/>
    </xf>
    <xf numFmtId="171" fontId="19" fillId="35" borderId="15" xfId="0" applyNumberFormat="1" applyFont="1" applyFill="1" applyBorder="1" applyAlignment="1">
      <alignment horizontal="center" vertical="center"/>
    </xf>
    <xf numFmtId="167" fontId="6" fillId="34" borderId="44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49" fontId="2" fillId="37" borderId="21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7" borderId="40" xfId="0" applyNumberFormat="1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38" borderId="55" xfId="0" applyNumberFormat="1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60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/>
    </xf>
    <xf numFmtId="0" fontId="2" fillId="38" borderId="61" xfId="0" applyFont="1" applyFill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8" xfId="0" applyFont="1" applyBorder="1" applyAlignment="1">
      <alignment/>
    </xf>
    <xf numFmtId="0" fontId="2" fillId="32" borderId="3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49" fontId="2" fillId="32" borderId="30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39" borderId="40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 vertical="center"/>
    </xf>
    <xf numFmtId="0" fontId="2" fillId="39" borderId="43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9" fontId="2" fillId="38" borderId="40" xfId="52" applyFont="1" applyFill="1" applyBorder="1" applyAlignment="1">
      <alignment horizontal="center"/>
    </xf>
    <xf numFmtId="9" fontId="2" fillId="38" borderId="17" xfId="52" applyFont="1" applyFill="1" applyBorder="1" applyAlignment="1">
      <alignment horizontal="center"/>
    </xf>
    <xf numFmtId="1" fontId="2" fillId="38" borderId="43" xfId="52" applyNumberFormat="1" applyFont="1" applyFill="1" applyBorder="1" applyAlignment="1">
      <alignment horizontal="center" vertical="center"/>
    </xf>
    <xf numFmtId="1" fontId="2" fillId="38" borderId="38" xfId="52" applyNumberFormat="1" applyFont="1" applyFill="1" applyBorder="1" applyAlignment="1">
      <alignment horizontal="center" vertical="center"/>
    </xf>
    <xf numFmtId="1" fontId="2" fillId="38" borderId="39" xfId="52" applyNumberFormat="1" applyFont="1" applyFill="1" applyBorder="1" applyAlignment="1">
      <alignment horizontal="center" vertical="center"/>
    </xf>
    <xf numFmtId="9" fontId="2" fillId="38" borderId="43" xfId="52" applyFont="1" applyFill="1" applyBorder="1" applyAlignment="1">
      <alignment horizontal="center" vertical="center"/>
    </xf>
    <xf numFmtId="9" fontId="2" fillId="38" borderId="38" xfId="52" applyFont="1" applyFill="1" applyBorder="1" applyAlignment="1">
      <alignment horizontal="center" vertical="center"/>
    </xf>
    <xf numFmtId="9" fontId="2" fillId="38" borderId="39" xfId="52" applyFont="1" applyFill="1" applyBorder="1" applyAlignment="1">
      <alignment horizontal="center" vertical="center"/>
    </xf>
    <xf numFmtId="9" fontId="2" fillId="38" borderId="17" xfId="52" applyFont="1" applyFill="1" applyBorder="1" applyAlignment="1">
      <alignment horizontal="center" vertical="center"/>
    </xf>
    <xf numFmtId="9" fontId="2" fillId="38" borderId="46" xfId="52" applyFont="1" applyFill="1" applyBorder="1" applyAlignment="1">
      <alignment horizontal="center" vertical="center"/>
    </xf>
    <xf numFmtId="9" fontId="3" fillId="38" borderId="40" xfId="52" applyFont="1" applyFill="1" applyBorder="1" applyAlignment="1">
      <alignment horizontal="center"/>
    </xf>
    <xf numFmtId="9" fontId="3" fillId="38" borderId="17" xfId="52" applyFont="1" applyFill="1" applyBorder="1" applyAlignment="1">
      <alignment horizontal="center" vertical="center"/>
    </xf>
    <xf numFmtId="9" fontId="3" fillId="38" borderId="46" xfId="52" applyFont="1" applyFill="1" applyBorder="1" applyAlignment="1">
      <alignment horizontal="center" vertical="center"/>
    </xf>
    <xf numFmtId="9" fontId="3" fillId="38" borderId="40" xfId="52" applyFont="1" applyFill="1" applyBorder="1" applyAlignment="1">
      <alignment horizontal="center" vertical="center"/>
    </xf>
    <xf numFmtId="9" fontId="3" fillId="38" borderId="61" xfId="52" applyFont="1" applyFill="1" applyBorder="1" applyAlignment="1">
      <alignment horizontal="center" vertical="center"/>
    </xf>
    <xf numFmtId="9" fontId="3" fillId="38" borderId="41" xfId="52" applyFont="1" applyFill="1" applyBorder="1" applyAlignment="1">
      <alignment horizontal="center" vertical="center"/>
    </xf>
    <xf numFmtId="9" fontId="3" fillId="38" borderId="61" xfId="52" applyFont="1" applyFill="1" applyBorder="1" applyAlignment="1">
      <alignment/>
    </xf>
    <xf numFmtId="49" fontId="3" fillId="38" borderId="62" xfId="0" applyNumberFormat="1" applyFont="1" applyFill="1" applyBorder="1" applyAlignment="1">
      <alignment horizontal="center" vertical="center" wrapText="1"/>
    </xf>
    <xf numFmtId="0" fontId="2" fillId="38" borderId="61" xfId="0" applyNumberFormat="1" applyFont="1" applyFill="1" applyBorder="1" applyAlignment="1">
      <alignment horizontal="center" vertical="center"/>
    </xf>
    <xf numFmtId="0" fontId="2" fillId="38" borderId="63" xfId="0" applyNumberFormat="1" applyFont="1" applyFill="1" applyBorder="1" applyAlignment="1">
      <alignment horizontal="center" vertical="center"/>
    </xf>
    <xf numFmtId="0" fontId="2" fillId="38" borderId="62" xfId="0" applyNumberFormat="1" applyFont="1" applyFill="1" applyBorder="1" applyAlignment="1">
      <alignment horizontal="center" vertical="center"/>
    </xf>
    <xf numFmtId="1" fontId="3" fillId="38" borderId="64" xfId="52" applyNumberFormat="1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/>
    </xf>
    <xf numFmtId="0" fontId="4" fillId="38" borderId="36" xfId="0" applyFont="1" applyFill="1" applyBorder="1" applyAlignment="1">
      <alignment horizontal="center" vertical="center"/>
    </xf>
    <xf numFmtId="0" fontId="2" fillId="38" borderId="65" xfId="0" applyFont="1" applyFill="1" applyBorder="1" applyAlignment="1">
      <alignment horizontal="center" vertical="center"/>
    </xf>
    <xf numFmtId="9" fontId="2" fillId="38" borderId="65" xfId="0" applyNumberFormat="1" applyFont="1" applyFill="1" applyBorder="1" applyAlignment="1">
      <alignment horizontal="center" vertical="center"/>
    </xf>
    <xf numFmtId="9" fontId="2" fillId="38" borderId="21" xfId="5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35" borderId="44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5" fillId="40" borderId="67" xfId="0" applyFont="1" applyFill="1" applyBorder="1" applyAlignment="1">
      <alignment horizontal="center" vertical="center"/>
    </xf>
    <xf numFmtId="0" fontId="15" fillId="40" borderId="68" xfId="0" applyFont="1" applyFill="1" applyBorder="1" applyAlignment="1">
      <alignment horizontal="center" vertical="center"/>
    </xf>
    <xf numFmtId="0" fontId="15" fillId="40" borderId="69" xfId="0" applyFont="1" applyFill="1" applyBorder="1" applyAlignment="1">
      <alignment horizontal="center" vertical="center"/>
    </xf>
    <xf numFmtId="0" fontId="15" fillId="40" borderId="70" xfId="0" applyFont="1" applyFill="1" applyBorder="1" applyAlignment="1">
      <alignment horizontal="center" vertical="center" wrapText="1"/>
    </xf>
    <xf numFmtId="0" fontId="15" fillId="40" borderId="71" xfId="0" applyFont="1" applyFill="1" applyBorder="1" applyAlignment="1">
      <alignment horizontal="center" vertical="center" wrapText="1"/>
    </xf>
    <xf numFmtId="0" fontId="15" fillId="40" borderId="2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/>
    </xf>
    <xf numFmtId="0" fontId="15" fillId="0" borderId="73" xfId="0" applyFont="1" applyFill="1" applyBorder="1" applyAlignment="1">
      <alignment horizontal="center"/>
    </xf>
    <xf numFmtId="0" fontId="7" fillId="40" borderId="17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40" borderId="31" xfId="0" applyFont="1" applyFill="1" applyBorder="1" applyAlignment="1">
      <alignment horizontal="center" vertical="center"/>
    </xf>
    <xf numFmtId="0" fontId="15" fillId="40" borderId="78" xfId="0" applyFont="1" applyFill="1" applyBorder="1" applyAlignment="1">
      <alignment horizontal="center" vertical="center"/>
    </xf>
    <xf numFmtId="0" fontId="15" fillId="40" borderId="52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39" borderId="32" xfId="0" applyNumberFormat="1" applyFont="1" applyFill="1" applyBorder="1" applyAlignment="1">
      <alignment horizontal="center" vertical="center"/>
    </xf>
    <xf numFmtId="49" fontId="2" fillId="39" borderId="61" xfId="0" applyNumberFormat="1" applyFont="1" applyFill="1" applyBorder="1" applyAlignment="1">
      <alignment horizontal="center" vertical="center"/>
    </xf>
    <xf numFmtId="0" fontId="2" fillId="39" borderId="54" xfId="0" applyFont="1" applyFill="1" applyBorder="1" applyAlignment="1">
      <alignment horizontal="center" vertical="center" wrapText="1"/>
    </xf>
    <xf numFmtId="0" fontId="2" fillId="39" borderId="65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7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49" fontId="2" fillId="7" borderId="55" xfId="0" applyNumberFormat="1" applyFont="1" applyFill="1" applyBorder="1" applyAlignment="1">
      <alignment horizontal="center" vertical="center" wrapText="1"/>
    </xf>
    <xf numFmtId="49" fontId="2" fillId="7" borderId="29" xfId="0" applyNumberFormat="1" applyFont="1" applyFill="1" applyBorder="1" applyAlignment="1">
      <alignment horizontal="center" vertical="center" wrapText="1"/>
    </xf>
    <xf numFmtId="49" fontId="2" fillId="7" borderId="62" xfId="0" applyNumberFormat="1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78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71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3" borderId="55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2" fillId="38" borderId="60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9"/>
  <sheetViews>
    <sheetView zoomScale="75" zoomScaleNormal="75" zoomScalePageLayoutView="0" workbookViewId="0" topLeftCell="A4">
      <selection activeCell="A22" sqref="A21:A22"/>
    </sheetView>
  </sheetViews>
  <sheetFormatPr defaultColWidth="11.421875" defaultRowHeight="12.75"/>
  <cols>
    <col min="1" max="1" width="56.28125" style="0" customWidth="1"/>
    <col min="2" max="2" width="15.421875" style="35" customWidth="1"/>
    <col min="3" max="3" width="56.140625" style="0" customWidth="1"/>
    <col min="4" max="4" width="18.140625" style="23" customWidth="1"/>
  </cols>
  <sheetData>
    <row r="1" ht="26.25" customHeight="1"/>
    <row r="2" ht="33" customHeight="1"/>
    <row r="3" spans="1:4" ht="23.25">
      <c r="A3" s="248" t="s">
        <v>145</v>
      </c>
      <c r="B3" s="248"/>
      <c r="C3" s="248"/>
      <c r="D3" s="248"/>
    </row>
    <row r="4" spans="1:4" ht="23.25">
      <c r="A4" s="15"/>
      <c r="B4" s="15"/>
      <c r="C4" s="15"/>
      <c r="D4" s="15"/>
    </row>
    <row r="5" spans="1:4" ht="23.25">
      <c r="A5" s="15"/>
      <c r="B5" s="15"/>
      <c r="C5" s="15"/>
      <c r="D5" s="15"/>
    </row>
    <row r="6" spans="1:4" ht="23.25">
      <c r="A6" s="15"/>
      <c r="B6" s="36"/>
      <c r="C6" s="15"/>
      <c r="D6" s="15"/>
    </row>
    <row r="7" spans="1:4" ht="18">
      <c r="A7" s="246" t="s">
        <v>41</v>
      </c>
      <c r="B7" s="247"/>
      <c r="C7" s="247"/>
      <c r="D7" s="247"/>
    </row>
    <row r="8" spans="1:4" ht="23.25">
      <c r="A8" s="15"/>
      <c r="B8" s="36"/>
      <c r="C8" s="15"/>
      <c r="D8" s="22"/>
    </row>
    <row r="9" ht="0.75" customHeight="1"/>
    <row r="10" spans="1:4" ht="27.75" customHeight="1">
      <c r="A10" s="249" t="s">
        <v>37</v>
      </c>
      <c r="B10" s="250"/>
      <c r="C10" s="249" t="s">
        <v>89</v>
      </c>
      <c r="D10" s="250"/>
    </row>
    <row r="11" spans="1:4" ht="24" customHeight="1">
      <c r="A11" s="110" t="s">
        <v>66</v>
      </c>
      <c r="B11" s="111">
        <f>SUM(B12:B15)</f>
        <v>0</v>
      </c>
      <c r="C11" s="115" t="s">
        <v>90</v>
      </c>
      <c r="D11" s="116"/>
    </row>
    <row r="12" spans="1:4" ht="15" customHeight="1">
      <c r="A12" s="16" t="s">
        <v>63</v>
      </c>
      <c r="B12" s="112"/>
      <c r="C12" s="117" t="s">
        <v>43</v>
      </c>
      <c r="D12" s="118"/>
    </row>
    <row r="13" spans="1:4" s="79" customFormat="1" ht="15" customHeight="1">
      <c r="A13" s="80" t="s">
        <v>64</v>
      </c>
      <c r="B13" s="113"/>
      <c r="C13" s="119"/>
      <c r="D13" s="120"/>
    </row>
    <row r="14" spans="1:4" s="79" customFormat="1" ht="15" customHeight="1">
      <c r="A14" s="80" t="s">
        <v>65</v>
      </c>
      <c r="B14" s="113"/>
      <c r="C14" s="80" t="s">
        <v>91</v>
      </c>
      <c r="D14" s="120"/>
    </row>
    <row r="15" spans="1:18" ht="15" customHeight="1">
      <c r="A15" s="99"/>
      <c r="B15" s="114"/>
      <c r="C15" s="107"/>
      <c r="D15" s="121"/>
      <c r="O15" s="79"/>
      <c r="P15" s="79"/>
      <c r="Q15" s="79"/>
      <c r="R15" s="79"/>
    </row>
    <row r="16" spans="1:22" ht="15" customHeight="1">
      <c r="A16" s="126" t="s">
        <v>67</v>
      </c>
      <c r="B16" s="127">
        <f>SUM(B17:B20)</f>
        <v>0</v>
      </c>
      <c r="C16" s="80" t="s">
        <v>92</v>
      </c>
      <c r="D16" s="120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5" customHeight="1">
      <c r="A17" s="80" t="s">
        <v>68</v>
      </c>
      <c r="B17" s="113"/>
      <c r="C17" s="119"/>
      <c r="D17" s="120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ht="15" customHeight="1">
      <c r="A18" s="80" t="s">
        <v>69</v>
      </c>
      <c r="B18" s="113"/>
      <c r="C18" s="80" t="s">
        <v>97</v>
      </c>
      <c r="D18" s="12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15" customHeight="1">
      <c r="A19" s="80" t="s">
        <v>70</v>
      </c>
      <c r="B19" s="113"/>
      <c r="C19" s="119"/>
      <c r="D19" s="12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1:22" ht="15" customHeight="1">
      <c r="A20" s="80" t="s">
        <v>71</v>
      </c>
      <c r="B20" s="113"/>
      <c r="C20" s="80" t="s">
        <v>93</v>
      </c>
      <c r="D20" s="12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5" customHeight="1">
      <c r="A21" s="80"/>
      <c r="B21" s="113"/>
      <c r="C21" s="122"/>
      <c r="D21" s="12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 ht="15" customHeight="1">
      <c r="A22" s="80"/>
      <c r="B22" s="113"/>
      <c r="C22" s="80" t="s">
        <v>94</v>
      </c>
      <c r="D22" s="12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ht="15" customHeight="1">
      <c r="A23" s="126" t="s">
        <v>72</v>
      </c>
      <c r="B23" s="128">
        <f>SUM(B24:B27)</f>
        <v>0</v>
      </c>
      <c r="C23" s="80"/>
      <c r="D23" s="120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4" ht="15" customHeight="1">
      <c r="A24" s="16" t="s">
        <v>73</v>
      </c>
      <c r="B24" s="112"/>
      <c r="C24" s="80" t="s">
        <v>42</v>
      </c>
      <c r="D24" s="123"/>
    </row>
    <row r="25" spans="1:4" ht="15" customHeight="1">
      <c r="A25" s="16" t="s">
        <v>74</v>
      </c>
      <c r="B25" s="112"/>
      <c r="C25" s="16"/>
      <c r="D25" s="121"/>
    </row>
    <row r="26" spans="1:4" ht="15" customHeight="1">
      <c r="A26" s="16" t="s">
        <v>75</v>
      </c>
      <c r="B26" s="112"/>
      <c r="C26" s="16" t="s">
        <v>95</v>
      </c>
      <c r="D26" s="121"/>
    </row>
    <row r="27" spans="1:4" ht="15" customHeight="1">
      <c r="A27" s="16" t="s">
        <v>76</v>
      </c>
      <c r="B27" s="112"/>
      <c r="C27" s="107"/>
      <c r="D27" s="121"/>
    </row>
    <row r="28" spans="1:4" ht="15" customHeight="1">
      <c r="A28" s="126" t="s">
        <v>77</v>
      </c>
      <c r="B28" s="138">
        <f>SUM(B29:B30)</f>
        <v>0</v>
      </c>
      <c r="C28" s="16" t="s">
        <v>96</v>
      </c>
      <c r="D28" s="121"/>
    </row>
    <row r="29" spans="1:4" ht="15" customHeight="1">
      <c r="A29" s="16" t="s">
        <v>78</v>
      </c>
      <c r="B29" s="112"/>
      <c r="C29" s="124"/>
      <c r="D29" s="125"/>
    </row>
    <row r="30" spans="1:4" ht="15" customHeight="1">
      <c r="A30" s="16" t="s">
        <v>79</v>
      </c>
      <c r="B30" s="37"/>
      <c r="C30" s="131" t="s">
        <v>98</v>
      </c>
      <c r="D30" s="132"/>
    </row>
    <row r="31" spans="1:4" ht="15" customHeight="1">
      <c r="A31" s="126" t="s">
        <v>80</v>
      </c>
      <c r="B31" s="129">
        <f>B33+B34</f>
        <v>0</v>
      </c>
      <c r="C31" s="109" t="s">
        <v>99</v>
      </c>
      <c r="D31" s="24"/>
    </row>
    <row r="32" spans="1:4" ht="15" customHeight="1">
      <c r="A32" s="16" t="s">
        <v>81</v>
      </c>
      <c r="B32" s="37"/>
      <c r="C32" s="16"/>
      <c r="D32" s="25"/>
    </row>
    <row r="33" spans="1:4" ht="15" customHeight="1">
      <c r="A33" s="42" t="s">
        <v>82</v>
      </c>
      <c r="B33" s="37"/>
      <c r="C33" s="126" t="s">
        <v>100</v>
      </c>
      <c r="D33" s="130"/>
    </row>
    <row r="34" spans="1:4" ht="15" customHeight="1">
      <c r="A34" s="42" t="s">
        <v>39</v>
      </c>
      <c r="B34" s="37"/>
      <c r="C34" s="16"/>
      <c r="D34" s="25"/>
    </row>
    <row r="35" spans="1:4" ht="15" customHeight="1">
      <c r="A35" s="16" t="s">
        <v>83</v>
      </c>
      <c r="B35" s="37"/>
      <c r="C35" s="126" t="s">
        <v>101</v>
      </c>
      <c r="D35" s="133"/>
    </row>
    <row r="36" spans="1:4" ht="15" customHeight="1">
      <c r="A36" s="42" t="s">
        <v>84</v>
      </c>
      <c r="B36" s="37"/>
      <c r="C36" s="134"/>
      <c r="D36" s="135"/>
    </row>
    <row r="37" spans="1:4" ht="15" customHeight="1">
      <c r="A37" s="126" t="s">
        <v>85</v>
      </c>
      <c r="B37" s="130"/>
      <c r="C37" s="107"/>
      <c r="D37" s="108"/>
    </row>
    <row r="38" spans="1:4" ht="15" customHeight="1">
      <c r="A38" s="126" t="s">
        <v>86</v>
      </c>
      <c r="B38" s="130"/>
      <c r="C38" s="107"/>
      <c r="D38" s="108"/>
    </row>
    <row r="39" spans="1:4" ht="15" customHeight="1">
      <c r="A39" s="126" t="s">
        <v>87</v>
      </c>
      <c r="B39" s="130"/>
      <c r="C39" s="107"/>
      <c r="D39" s="108"/>
    </row>
    <row r="40" spans="1:4" ht="15" customHeight="1">
      <c r="A40" s="126" t="s">
        <v>88</v>
      </c>
      <c r="B40" s="130"/>
      <c r="C40" s="107"/>
      <c r="D40" s="108"/>
    </row>
    <row r="41" spans="1:4" ht="15" customHeight="1">
      <c r="A41" s="16"/>
      <c r="B41" s="37"/>
      <c r="C41" s="107"/>
      <c r="D41" s="108"/>
    </row>
    <row r="42" spans="1:4" ht="27.75" customHeight="1">
      <c r="A42" s="136" t="s">
        <v>38</v>
      </c>
      <c r="B42" s="137">
        <f>B11+B16+B23+B31</f>
        <v>0</v>
      </c>
      <c r="C42" s="136" t="s">
        <v>102</v>
      </c>
      <c r="D42" s="137">
        <f>D12+D24+D33</f>
        <v>0</v>
      </c>
    </row>
    <row r="43" spans="1:4" ht="15.75">
      <c r="A43" s="17"/>
      <c r="B43" s="38"/>
      <c r="C43" s="17"/>
      <c r="D43" s="26"/>
    </row>
    <row r="44" spans="1:4" ht="15" customHeight="1">
      <c r="A44" s="244"/>
      <c r="B44" s="244"/>
      <c r="C44" s="245"/>
      <c r="D44" s="245"/>
    </row>
    <row r="45" spans="1:4" ht="15" customHeight="1">
      <c r="A45" s="18"/>
      <c r="B45" s="39"/>
      <c r="C45" s="18"/>
      <c r="D45" s="27"/>
    </row>
    <row r="46" spans="1:4" s="20" customFormat="1" ht="15.75">
      <c r="A46" s="19"/>
      <c r="B46" s="40"/>
      <c r="C46" s="18"/>
      <c r="D46" s="28"/>
    </row>
    <row r="47" spans="1:4" ht="15" customHeight="1">
      <c r="A47" s="18"/>
      <c r="B47" s="39"/>
      <c r="C47" s="18"/>
      <c r="D47" s="27"/>
    </row>
    <row r="48" spans="1:4" ht="15" customHeight="1">
      <c r="A48" s="18"/>
      <c r="B48" s="39"/>
      <c r="C48" s="18"/>
      <c r="D48" s="29"/>
    </row>
    <row r="49" spans="1:4" ht="15" customHeight="1">
      <c r="A49" s="21"/>
      <c r="B49" s="41"/>
      <c r="C49" s="21"/>
      <c r="D49" s="29"/>
    </row>
  </sheetData>
  <sheetProtection/>
  <mergeCells count="6">
    <mergeCell ref="A44:B44"/>
    <mergeCell ref="C44:D44"/>
    <mergeCell ref="A7:D7"/>
    <mergeCell ref="A3:D3"/>
    <mergeCell ref="A10:B10"/>
    <mergeCell ref="C10:D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68" r:id="rId2"/>
  <headerFooter alignWithMargins="0">
    <oddHeader>&amp;L&amp;G</oddHeader>
    <oddFooter>&amp;L&amp;"Arial,Gras italique"AAP 2016 parrainage&amp;R&amp;"Arial,Gras italique"Région Paca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0"/>
  <sheetViews>
    <sheetView zoomScale="75" zoomScaleNormal="75" zoomScalePageLayoutView="0" workbookViewId="0" topLeftCell="A1">
      <selection activeCell="E22" sqref="E22"/>
    </sheetView>
  </sheetViews>
  <sheetFormatPr defaultColWidth="11.421875" defaultRowHeight="12.75"/>
  <cols>
    <col min="3" max="3" width="14.7109375" style="0" customWidth="1"/>
    <col min="4" max="4" width="16.7109375" style="0" customWidth="1"/>
    <col min="5" max="5" width="15.28125" style="0" customWidth="1"/>
    <col min="6" max="6" width="17.7109375" style="0" customWidth="1"/>
    <col min="7" max="8" width="15.28125" style="0" customWidth="1"/>
    <col min="9" max="9" width="14.7109375" style="0" customWidth="1"/>
    <col min="10" max="10" width="12.7109375" style="0" hidden="1" customWidth="1"/>
    <col min="11" max="11" width="11.421875" style="0" hidden="1" customWidth="1"/>
  </cols>
  <sheetData>
    <row r="2" ht="18">
      <c r="B2" s="238" t="s">
        <v>139</v>
      </c>
    </row>
    <row r="3" ht="18">
      <c r="B3" s="238"/>
    </row>
    <row r="5" spans="2:8" ht="18">
      <c r="B5" s="49" t="s">
        <v>55</v>
      </c>
      <c r="C5" s="49"/>
      <c r="D5" s="50"/>
      <c r="E5" s="239">
        <v>2020</v>
      </c>
      <c r="G5" s="237"/>
      <c r="H5" s="237"/>
    </row>
    <row r="6" ht="13.5" thickBot="1"/>
    <row r="7" spans="3:19" ht="25.5" customHeight="1">
      <c r="C7" s="251" t="s">
        <v>56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3"/>
    </row>
    <row r="8" spans="3:19" ht="15" customHeight="1">
      <c r="C8" s="254" t="s">
        <v>57</v>
      </c>
      <c r="D8" s="259" t="s">
        <v>46</v>
      </c>
      <c r="E8" s="260"/>
      <c r="F8" s="260"/>
      <c r="G8" s="260"/>
      <c r="H8" s="260"/>
      <c r="I8" s="261"/>
      <c r="J8" s="273"/>
      <c r="K8" s="274"/>
      <c r="L8" s="277" t="s">
        <v>115</v>
      </c>
      <c r="M8" s="278"/>
      <c r="N8" s="273" t="s">
        <v>116</v>
      </c>
      <c r="O8" s="274"/>
      <c r="P8" s="273" t="s">
        <v>47</v>
      </c>
      <c r="Q8" s="274"/>
      <c r="R8" s="269" t="s">
        <v>117</v>
      </c>
      <c r="S8" s="270"/>
    </row>
    <row r="9" spans="3:19" ht="15">
      <c r="C9" s="255"/>
      <c r="D9" s="262" t="s">
        <v>114</v>
      </c>
      <c r="E9" s="262" t="s">
        <v>2</v>
      </c>
      <c r="F9" s="257" t="s">
        <v>112</v>
      </c>
      <c r="G9" s="258"/>
      <c r="H9" s="257" t="s">
        <v>113</v>
      </c>
      <c r="I9" s="258"/>
      <c r="J9" s="275"/>
      <c r="K9" s="276"/>
      <c r="L9" s="279"/>
      <c r="M9" s="280"/>
      <c r="N9" s="275"/>
      <c r="O9" s="276"/>
      <c r="P9" s="275"/>
      <c r="Q9" s="276"/>
      <c r="R9" s="271"/>
      <c r="S9" s="272"/>
    </row>
    <row r="10" spans="3:19" ht="15.75" thickBot="1">
      <c r="C10" s="256"/>
      <c r="D10" s="263"/>
      <c r="E10" s="263"/>
      <c r="F10" s="45" t="s">
        <v>48</v>
      </c>
      <c r="G10" s="45" t="s">
        <v>2</v>
      </c>
      <c r="H10" s="45" t="s">
        <v>48</v>
      </c>
      <c r="I10" s="45" t="s">
        <v>2</v>
      </c>
      <c r="J10" s="45"/>
      <c r="K10" s="46"/>
      <c r="L10" s="45" t="s">
        <v>48</v>
      </c>
      <c r="M10" s="45" t="s">
        <v>2</v>
      </c>
      <c r="N10" s="45" t="s">
        <v>48</v>
      </c>
      <c r="O10" s="45" t="s">
        <v>2</v>
      </c>
      <c r="P10" s="45" t="s">
        <v>48</v>
      </c>
      <c r="Q10" s="45" t="s">
        <v>2</v>
      </c>
      <c r="R10" s="45" t="s">
        <v>48</v>
      </c>
      <c r="S10" s="141" t="s">
        <v>2</v>
      </c>
    </row>
    <row r="11" spans="3:19" ht="37.5" customHeight="1" thickBot="1">
      <c r="C11" s="47"/>
      <c r="D11" s="47"/>
      <c r="E11" s="47" t="e">
        <f>D11/C11</f>
        <v>#DIV/0!</v>
      </c>
      <c r="F11" s="47"/>
      <c r="G11" s="47" t="e">
        <f>F11/C11</f>
        <v>#DIV/0!</v>
      </c>
      <c r="H11" s="47"/>
      <c r="I11" s="47" t="e">
        <f>H11/E11</f>
        <v>#DIV/0!</v>
      </c>
      <c r="J11" s="47"/>
      <c r="K11" s="47"/>
      <c r="L11" s="47"/>
      <c r="M11" s="47" t="e">
        <f>L11/C11</f>
        <v>#DIV/0!</v>
      </c>
      <c r="N11" s="47"/>
      <c r="O11" s="47" t="e">
        <f>N11/C11</f>
        <v>#DIV/0!</v>
      </c>
      <c r="P11" s="47"/>
      <c r="Q11" s="47" t="e">
        <f>P11/C11</f>
        <v>#DIV/0!</v>
      </c>
      <c r="R11" s="47"/>
      <c r="S11" s="47" t="e">
        <f>R11/C11</f>
        <v>#DIV/0!</v>
      </c>
    </row>
    <row r="12" spans="1:33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</row>
    <row r="14" spans="1:33" ht="12.7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</row>
    <row r="15" spans="1:33" ht="18">
      <c r="A15" s="79"/>
      <c r="B15" s="139" t="s">
        <v>54</v>
      </c>
      <c r="C15" s="139"/>
      <c r="D15" s="79"/>
      <c r="E15" s="240">
        <v>2020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33" ht="13.5" thickBo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21" ht="33" customHeight="1" thickBot="1">
      <c r="A17" s="79"/>
      <c r="B17" s="79"/>
      <c r="C17" s="264" t="s">
        <v>49</v>
      </c>
      <c r="D17" s="284" t="s">
        <v>45</v>
      </c>
      <c r="E17" s="285"/>
      <c r="F17" s="285"/>
      <c r="G17" s="285"/>
      <c r="H17" s="285"/>
      <c r="I17" s="285"/>
      <c r="J17" s="285"/>
      <c r="K17" s="286"/>
      <c r="L17" s="265" t="s">
        <v>118</v>
      </c>
      <c r="M17" s="281" t="s">
        <v>119</v>
      </c>
      <c r="N17" s="281" t="s">
        <v>120</v>
      </c>
      <c r="O17" s="281" t="s">
        <v>121</v>
      </c>
      <c r="P17" s="79"/>
      <c r="Q17" s="79"/>
      <c r="R17" s="79"/>
      <c r="S17" s="79"/>
      <c r="T17" s="79"/>
      <c r="U17" s="79"/>
    </row>
    <row r="18" spans="1:21" ht="33" customHeight="1" thickBot="1">
      <c r="A18" s="79"/>
      <c r="B18" s="79"/>
      <c r="C18" s="264"/>
      <c r="D18" s="268" t="s">
        <v>50</v>
      </c>
      <c r="E18" s="258"/>
      <c r="F18" s="257" t="s">
        <v>51</v>
      </c>
      <c r="G18" s="258"/>
      <c r="H18" s="257" t="s">
        <v>52</v>
      </c>
      <c r="I18" s="258"/>
      <c r="J18" s="257" t="s">
        <v>53</v>
      </c>
      <c r="K18" s="287"/>
      <c r="L18" s="266"/>
      <c r="M18" s="282"/>
      <c r="N18" s="282"/>
      <c r="O18" s="282"/>
      <c r="P18" s="79"/>
      <c r="Q18" s="79"/>
      <c r="R18" s="79"/>
      <c r="S18" s="79"/>
      <c r="T18" s="79"/>
      <c r="U18" s="79"/>
    </row>
    <row r="19" spans="3:15" ht="33" customHeight="1" thickBot="1">
      <c r="C19" s="264"/>
      <c r="D19" s="48" t="s">
        <v>1</v>
      </c>
      <c r="E19" s="45" t="s">
        <v>2</v>
      </c>
      <c r="F19" s="45" t="s">
        <v>1</v>
      </c>
      <c r="G19" s="45" t="s">
        <v>2</v>
      </c>
      <c r="H19" s="45" t="s">
        <v>1</v>
      </c>
      <c r="I19" s="45" t="s">
        <v>2</v>
      </c>
      <c r="J19" s="45" t="s">
        <v>1</v>
      </c>
      <c r="K19" s="141" t="s">
        <v>2</v>
      </c>
      <c r="L19" s="267"/>
      <c r="M19" s="283"/>
      <c r="N19" s="283"/>
      <c r="O19" s="283"/>
    </row>
    <row r="20" spans="3:15" ht="37.5" customHeight="1" thickBot="1">
      <c r="C20" s="95"/>
      <c r="D20" s="95"/>
      <c r="E20" s="95" t="e">
        <f>D20/C20</f>
        <v>#DIV/0!</v>
      </c>
      <c r="F20" s="95"/>
      <c r="G20" s="95" t="e">
        <f>F20/C20</f>
        <v>#DIV/0!</v>
      </c>
      <c r="H20" s="95"/>
      <c r="I20" s="95" t="e">
        <f>H20/A20</f>
        <v>#DIV/0!</v>
      </c>
      <c r="J20" s="95"/>
      <c r="K20" s="95" t="e">
        <f>J20/A20</f>
        <v>#DIV/0!</v>
      </c>
      <c r="L20" s="142"/>
      <c r="M20" s="95"/>
      <c r="N20" s="95"/>
      <c r="O20" s="95"/>
    </row>
  </sheetData>
  <sheetProtection/>
  <mergeCells count="22">
    <mergeCell ref="F18:G18"/>
    <mergeCell ref="J18:K18"/>
    <mergeCell ref="P8:Q9"/>
    <mergeCell ref="N8:O9"/>
    <mergeCell ref="E9:E10"/>
    <mergeCell ref="L8:M9"/>
    <mergeCell ref="J8:K9"/>
    <mergeCell ref="N17:N19"/>
    <mergeCell ref="O17:O19"/>
    <mergeCell ref="F9:G9"/>
    <mergeCell ref="D17:K17"/>
    <mergeCell ref="M17:M19"/>
    <mergeCell ref="C7:S7"/>
    <mergeCell ref="C8:C10"/>
    <mergeCell ref="H9:I9"/>
    <mergeCell ref="D8:I8"/>
    <mergeCell ref="D9:D10"/>
    <mergeCell ref="C17:C19"/>
    <mergeCell ref="L17:L19"/>
    <mergeCell ref="D18:E18"/>
    <mergeCell ref="R8:S9"/>
    <mergeCell ref="H18:I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6" r:id="rId1"/>
  <headerFooter alignWithMargins="0">
    <oddHeader>&amp;L&amp;G</oddHeader>
    <oddFooter>&amp;L&amp;"Arial,Gras italique"AAP parrainage 2016&amp;R&amp;"Arial,Gras italique"Région Paca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4"/>
  <sheetViews>
    <sheetView zoomScale="60" zoomScaleNormal="60" zoomScalePageLayoutView="0" workbookViewId="0" topLeftCell="A1">
      <pane ySplit="15" topLeftCell="A16" activePane="bottomLeft" state="frozen"/>
      <selection pane="topLeft" activeCell="F18" sqref="F18"/>
      <selection pane="bottomLeft" activeCell="F24" sqref="F24"/>
    </sheetView>
  </sheetViews>
  <sheetFormatPr defaultColWidth="25.00390625" defaultRowHeight="12.75"/>
  <cols>
    <col min="1" max="1" width="17.8515625" style="3" customWidth="1"/>
    <col min="2" max="2" width="13.00390625" style="2" customWidth="1"/>
    <col min="3" max="3" width="12.00390625" style="2" customWidth="1"/>
    <col min="4" max="6" width="11.140625" style="2" customWidth="1"/>
    <col min="7" max="7" width="18.140625" style="3" customWidth="1"/>
    <col min="8" max="8" width="13.28125" style="3" customWidth="1"/>
    <col min="9" max="12" width="12.7109375" style="2" customWidth="1"/>
    <col min="13" max="17" width="14.7109375" style="2" customWidth="1"/>
    <col min="18" max="16384" width="25.00390625" style="2" customWidth="1"/>
  </cols>
  <sheetData>
    <row r="3" spans="1:8" ht="18.75">
      <c r="A3" s="242" t="s">
        <v>138</v>
      </c>
      <c r="B3" s="236"/>
      <c r="C3" s="236"/>
      <c r="D3" s="236"/>
      <c r="E3" s="1"/>
      <c r="F3" s="1"/>
      <c r="G3" s="4"/>
      <c r="H3" s="4"/>
    </row>
    <row r="4" spans="1:8" ht="18.75">
      <c r="A4" s="242"/>
      <c r="B4" s="236"/>
      <c r="C4" s="236"/>
      <c r="D4" s="236"/>
      <c r="E4" s="1"/>
      <c r="F4" s="1"/>
      <c r="G4" s="4"/>
      <c r="H4" s="4"/>
    </row>
    <row r="5" spans="1:8" ht="18.75">
      <c r="A5" s="242"/>
      <c r="B5" s="236"/>
      <c r="C5" s="236"/>
      <c r="D5" s="236"/>
      <c r="E5" s="1"/>
      <c r="F5" s="1"/>
      <c r="G5" s="4"/>
      <c r="H5" s="4"/>
    </row>
    <row r="6" spans="1:8" ht="18.75">
      <c r="A6" s="242"/>
      <c r="B6" s="236"/>
      <c r="C6" s="236"/>
      <c r="D6" s="236"/>
      <c r="E6" s="1"/>
      <c r="F6" s="1"/>
      <c r="G6" s="4"/>
      <c r="H6" s="4"/>
    </row>
    <row r="7" spans="1:8" ht="18.75">
      <c r="A7" s="242" t="s">
        <v>139</v>
      </c>
      <c r="B7" s="236"/>
      <c r="C7" s="236"/>
      <c r="D7" s="236"/>
      <c r="E7" s="1"/>
      <c r="F7" s="1"/>
      <c r="G7" s="4"/>
      <c r="H7" s="4"/>
    </row>
    <row r="8" spans="1:8" ht="18.75">
      <c r="A8" s="242"/>
      <c r="B8" s="236"/>
      <c r="C8" s="236"/>
      <c r="D8" s="236"/>
      <c r="E8" s="1"/>
      <c r="F8" s="1"/>
      <c r="G8" s="4"/>
      <c r="H8" s="4"/>
    </row>
    <row r="9" spans="1:8" ht="15.75">
      <c r="A9" s="4"/>
      <c r="B9" s="1"/>
      <c r="C9" s="1"/>
      <c r="D9" s="1"/>
      <c r="E9" s="1"/>
      <c r="F9" s="1"/>
      <c r="G9" s="4"/>
      <c r="H9" s="4"/>
    </row>
    <row r="10" spans="1:8" ht="18.75">
      <c r="A10" s="243" t="s">
        <v>140</v>
      </c>
      <c r="B10" s="241" t="s">
        <v>40</v>
      </c>
      <c r="C10" s="1"/>
      <c r="D10" s="1"/>
      <c r="E10" s="1"/>
      <c r="F10" s="1"/>
      <c r="G10" s="4"/>
      <c r="H10" s="4"/>
    </row>
    <row r="11" spans="1:8" ht="18.75">
      <c r="A11" s="243" t="s">
        <v>33</v>
      </c>
      <c r="B11" s="236">
        <v>2020</v>
      </c>
      <c r="C11" s="1"/>
      <c r="D11" s="1"/>
      <c r="E11" s="1"/>
      <c r="F11" s="1"/>
      <c r="G11" s="4"/>
      <c r="H11" s="4"/>
    </row>
    <row r="12" spans="1:8" ht="15.75">
      <c r="A12" s="291"/>
      <c r="B12" s="291"/>
      <c r="C12" s="291"/>
      <c r="D12" s="291"/>
      <c r="E12" s="291"/>
      <c r="F12" s="140"/>
      <c r="G12" s="4"/>
      <c r="H12" s="4"/>
    </row>
    <row r="13" ht="16.5" thickBot="1"/>
    <row r="14" spans="1:17" s="9" customFormat="1" ht="25.5" customHeight="1" thickBot="1">
      <c r="A14" s="292" t="s">
        <v>28</v>
      </c>
      <c r="B14" s="294" t="s">
        <v>5</v>
      </c>
      <c r="C14" s="301" t="s">
        <v>127</v>
      </c>
      <c r="D14" s="302"/>
      <c r="E14" s="302"/>
      <c r="F14" s="303"/>
      <c r="G14" s="296" t="s">
        <v>6</v>
      </c>
      <c r="H14" s="297"/>
      <c r="I14" s="298" t="s">
        <v>7</v>
      </c>
      <c r="J14" s="299"/>
      <c r="K14" s="299"/>
      <c r="L14" s="300"/>
      <c r="M14" s="288" t="s">
        <v>132</v>
      </c>
      <c r="N14" s="289"/>
      <c r="O14" s="289"/>
      <c r="P14" s="289"/>
      <c r="Q14" s="290"/>
    </row>
    <row r="15" spans="1:17" s="9" customFormat="1" ht="70.5" customHeight="1" thickBot="1">
      <c r="A15" s="293"/>
      <c r="B15" s="295"/>
      <c r="C15" s="150" t="s">
        <v>122</v>
      </c>
      <c r="D15" s="151" t="s">
        <v>123</v>
      </c>
      <c r="E15" s="151" t="s">
        <v>124</v>
      </c>
      <c r="F15" s="152">
        <v>45</v>
      </c>
      <c r="G15" s="153" t="s">
        <v>58</v>
      </c>
      <c r="H15" s="154" t="s">
        <v>8</v>
      </c>
      <c r="I15" s="155" t="s">
        <v>19</v>
      </c>
      <c r="J15" s="156" t="s">
        <v>3</v>
      </c>
      <c r="K15" s="156" t="s">
        <v>4</v>
      </c>
      <c r="L15" s="157" t="s">
        <v>125</v>
      </c>
      <c r="M15" s="158" t="s">
        <v>126</v>
      </c>
      <c r="N15" s="158" t="s">
        <v>128</v>
      </c>
      <c r="O15" s="158" t="s">
        <v>129</v>
      </c>
      <c r="P15" s="158" t="s">
        <v>130</v>
      </c>
      <c r="Q15" s="158" t="s">
        <v>131</v>
      </c>
    </row>
    <row r="16" spans="1:17" s="9" customFormat="1" ht="39.75" customHeight="1">
      <c r="A16" s="148"/>
      <c r="B16" s="90"/>
      <c r="C16" s="143"/>
      <c r="D16" s="91"/>
      <c r="E16" s="91"/>
      <c r="F16" s="144"/>
      <c r="G16" s="145"/>
      <c r="H16" s="92"/>
      <c r="I16" s="149"/>
      <c r="J16" s="52"/>
      <c r="K16" s="52"/>
      <c r="L16" s="51"/>
      <c r="M16" s="146"/>
      <c r="N16" s="146"/>
      <c r="O16" s="146"/>
      <c r="P16" s="146"/>
      <c r="Q16" s="146"/>
    </row>
    <row r="17" spans="1:17" s="9" customFormat="1" ht="39.75" customHeight="1">
      <c r="A17" s="148"/>
      <c r="B17" s="90"/>
      <c r="C17" s="143"/>
      <c r="D17" s="91"/>
      <c r="E17" s="91"/>
      <c r="F17" s="144"/>
      <c r="G17" s="145"/>
      <c r="H17" s="92"/>
      <c r="I17" s="149"/>
      <c r="J17" s="52"/>
      <c r="K17" s="52"/>
      <c r="L17" s="51"/>
      <c r="M17" s="146"/>
      <c r="N17" s="146"/>
      <c r="O17" s="146"/>
      <c r="P17" s="146"/>
      <c r="Q17" s="146"/>
    </row>
    <row r="18" spans="1:17" s="9" customFormat="1" ht="39.75" customHeight="1">
      <c r="A18" s="148"/>
      <c r="B18" s="90"/>
      <c r="C18" s="143"/>
      <c r="D18" s="91"/>
      <c r="E18" s="91"/>
      <c r="F18" s="144"/>
      <c r="G18" s="145"/>
      <c r="H18" s="92"/>
      <c r="I18" s="149"/>
      <c r="J18" s="52"/>
      <c r="K18" s="52"/>
      <c r="L18" s="78"/>
      <c r="M18" s="76"/>
      <c r="N18" s="76"/>
      <c r="O18" s="76"/>
      <c r="P18" s="76"/>
      <c r="Q18" s="76"/>
    </row>
    <row r="19" spans="1:17" s="9" customFormat="1" ht="39.75" customHeight="1" thickBot="1">
      <c r="A19" s="148"/>
      <c r="B19" s="90"/>
      <c r="C19" s="143"/>
      <c r="D19" s="91"/>
      <c r="E19" s="91"/>
      <c r="F19" s="144"/>
      <c r="G19" s="145"/>
      <c r="H19" s="92"/>
      <c r="I19" s="149"/>
      <c r="J19" s="52"/>
      <c r="K19" s="52"/>
      <c r="L19" s="78"/>
      <c r="M19" s="76"/>
      <c r="N19" s="76"/>
      <c r="O19" s="76"/>
      <c r="P19" s="76"/>
      <c r="Q19" s="76"/>
    </row>
    <row r="20" spans="1:19" s="9" customFormat="1" ht="39.75" customHeight="1">
      <c r="A20" s="232" t="s">
        <v>9</v>
      </c>
      <c r="B20" s="181">
        <f>SUM(B16:B19)</f>
        <v>0</v>
      </c>
      <c r="C20" s="181">
        <f aca="true" t="shared" si="0" ref="C20:Q20">SUM(C16:C19)</f>
        <v>0</v>
      </c>
      <c r="D20" s="181">
        <f t="shared" si="0"/>
        <v>0</v>
      </c>
      <c r="E20" s="181">
        <f t="shared" si="0"/>
        <v>0</v>
      </c>
      <c r="F20" s="181">
        <f t="shared" si="0"/>
        <v>0</v>
      </c>
      <c r="G20" s="181">
        <f t="shared" si="0"/>
        <v>0</v>
      </c>
      <c r="H20" s="181">
        <f t="shared" si="0"/>
        <v>0</v>
      </c>
      <c r="I20" s="181">
        <f t="shared" si="0"/>
        <v>0</v>
      </c>
      <c r="J20" s="181">
        <f t="shared" si="0"/>
        <v>0</v>
      </c>
      <c r="K20" s="181">
        <f t="shared" si="0"/>
        <v>0</v>
      </c>
      <c r="L20" s="181">
        <f t="shared" si="0"/>
        <v>0</v>
      </c>
      <c r="M20" s="181">
        <f t="shared" si="0"/>
        <v>0</v>
      </c>
      <c r="N20" s="181">
        <f t="shared" si="0"/>
        <v>0</v>
      </c>
      <c r="O20" s="181">
        <f t="shared" si="0"/>
        <v>0</v>
      </c>
      <c r="P20" s="181">
        <f t="shared" si="0"/>
        <v>0</v>
      </c>
      <c r="Q20" s="181">
        <f t="shared" si="0"/>
        <v>0</v>
      </c>
      <c r="R20" s="82"/>
      <c r="S20" s="82"/>
    </row>
    <row r="21" spans="1:19" s="9" customFormat="1" ht="39.75" customHeight="1" thickBot="1">
      <c r="A21" s="233" t="s">
        <v>2</v>
      </c>
      <c r="B21" s="234"/>
      <c r="C21" s="235" t="e">
        <f>(C20/B20)</f>
        <v>#DIV/0!</v>
      </c>
      <c r="D21" s="235" t="e">
        <f aca="true" t="shared" si="1" ref="D21:Q21">(D20/C20)</f>
        <v>#DIV/0!</v>
      </c>
      <c r="E21" s="235" t="e">
        <f t="shared" si="1"/>
        <v>#DIV/0!</v>
      </c>
      <c r="F21" s="235" t="e">
        <f t="shared" si="1"/>
        <v>#DIV/0!</v>
      </c>
      <c r="G21" s="235" t="e">
        <f t="shared" si="1"/>
        <v>#DIV/0!</v>
      </c>
      <c r="H21" s="235" t="e">
        <f t="shared" si="1"/>
        <v>#DIV/0!</v>
      </c>
      <c r="I21" s="235" t="e">
        <f t="shared" si="1"/>
        <v>#DIV/0!</v>
      </c>
      <c r="J21" s="235" t="e">
        <f t="shared" si="1"/>
        <v>#DIV/0!</v>
      </c>
      <c r="K21" s="235" t="e">
        <f t="shared" si="1"/>
        <v>#DIV/0!</v>
      </c>
      <c r="L21" s="235" t="e">
        <f t="shared" si="1"/>
        <v>#DIV/0!</v>
      </c>
      <c r="M21" s="235" t="e">
        <f t="shared" si="1"/>
        <v>#DIV/0!</v>
      </c>
      <c r="N21" s="235" t="e">
        <f t="shared" si="1"/>
        <v>#DIV/0!</v>
      </c>
      <c r="O21" s="235" t="e">
        <f t="shared" si="1"/>
        <v>#DIV/0!</v>
      </c>
      <c r="P21" s="235" t="e">
        <f t="shared" si="1"/>
        <v>#DIV/0!</v>
      </c>
      <c r="Q21" s="235" t="e">
        <f t="shared" si="1"/>
        <v>#DIV/0!</v>
      </c>
      <c r="R21" s="82"/>
      <c r="S21" s="82"/>
    </row>
    <row r="22" spans="1:7" ht="15" customHeight="1">
      <c r="A22" s="3" t="s">
        <v>44</v>
      </c>
      <c r="G22" s="4"/>
    </row>
    <row r="24" spans="1:8" ht="15.75">
      <c r="A24" s="2" t="s">
        <v>31</v>
      </c>
      <c r="G24" s="2"/>
      <c r="H24" s="2"/>
    </row>
  </sheetData>
  <sheetProtection/>
  <mergeCells count="7">
    <mergeCell ref="M14:Q14"/>
    <mergeCell ref="A12:E12"/>
    <mergeCell ref="A14:A15"/>
    <mergeCell ref="B14:B15"/>
    <mergeCell ref="G14:H14"/>
    <mergeCell ref="I14:L14"/>
    <mergeCell ref="C14:F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portrait" paperSize="9" scale="40" r:id="rId1"/>
  <headerFooter alignWithMargins="0">
    <oddHeader>&amp;L&amp;G</oddHeader>
    <oddFooter>&amp;L&amp;"Arial,Gras italique"AAP 2016 parrainage &amp;R&amp;"Arial,Gras italique"Région Paca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84" zoomScaleNormal="84" zoomScaleSheetLayoutView="75" zoomScalePageLayoutView="0" workbookViewId="0" topLeftCell="A1">
      <pane ySplit="8" topLeftCell="A9" activePane="bottomLeft" state="frozen"/>
      <selection pane="topLeft" activeCell="F18" sqref="F18"/>
      <selection pane="bottomLeft" activeCell="A4" sqref="A4"/>
    </sheetView>
  </sheetViews>
  <sheetFormatPr defaultColWidth="11.421875" defaultRowHeight="12.75"/>
  <cols>
    <col min="1" max="1" width="22.00390625" style="2" customWidth="1"/>
    <col min="2" max="3" width="12.140625" style="2" bestFit="1" customWidth="1"/>
    <col min="4" max="4" width="12.140625" style="2" customWidth="1"/>
    <col min="5" max="6" width="14.57421875" style="2" customWidth="1"/>
    <col min="7" max="7" width="19.57421875" style="2" customWidth="1"/>
    <col min="8" max="21" width="12.7109375" style="2" customWidth="1"/>
    <col min="22" max="16384" width="11.421875" style="2" customWidth="1"/>
  </cols>
  <sheetData>
    <row r="1" spans="1:4" ht="15.75">
      <c r="A1" s="13" t="s">
        <v>35</v>
      </c>
      <c r="B1" s="13"/>
      <c r="C1" s="13"/>
      <c r="D1" s="13"/>
    </row>
    <row r="3" spans="1:4" ht="15.75">
      <c r="A3" s="13" t="s">
        <v>141</v>
      </c>
      <c r="B3" s="13"/>
      <c r="C3" s="13"/>
      <c r="D3" s="13"/>
    </row>
    <row r="4" spans="1:5" ht="19.5" thickBot="1">
      <c r="A4" s="13" t="s">
        <v>146</v>
      </c>
      <c r="B4" s="13" t="s">
        <v>142</v>
      </c>
      <c r="C4" s="13"/>
      <c r="D4" s="13"/>
      <c r="E4" s="236"/>
    </row>
    <row r="5" spans="1:21" s="6" customFormat="1" ht="34.5" customHeight="1" thickBot="1">
      <c r="A5" s="5"/>
      <c r="B5" s="5"/>
      <c r="C5" s="5"/>
      <c r="D5" s="5"/>
      <c r="E5" s="5"/>
      <c r="F5" s="5"/>
      <c r="G5" s="5"/>
      <c r="H5" s="306" t="s">
        <v>10</v>
      </c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8"/>
      <c r="U5" s="321" t="s">
        <v>36</v>
      </c>
    </row>
    <row r="6" spans="1:21" s="6" customFormat="1" ht="38.25" customHeight="1">
      <c r="A6" s="312" t="s">
        <v>29</v>
      </c>
      <c r="B6" s="309" t="s">
        <v>126</v>
      </c>
      <c r="C6" s="309" t="s">
        <v>128</v>
      </c>
      <c r="D6" s="309" t="s">
        <v>129</v>
      </c>
      <c r="E6" s="315" t="s">
        <v>59</v>
      </c>
      <c r="F6" s="329" t="s">
        <v>20</v>
      </c>
      <c r="G6" s="332" t="s">
        <v>21</v>
      </c>
      <c r="H6" s="318" t="s">
        <v>11</v>
      </c>
      <c r="I6" s="319"/>
      <c r="J6" s="319"/>
      <c r="K6" s="319"/>
      <c r="L6" s="319"/>
      <c r="M6" s="319"/>
      <c r="N6" s="319"/>
      <c r="O6" s="319"/>
      <c r="P6" s="319"/>
      <c r="Q6" s="319"/>
      <c r="R6" s="320"/>
      <c r="S6" s="321" t="s">
        <v>103</v>
      </c>
      <c r="T6" s="306" t="s">
        <v>104</v>
      </c>
      <c r="U6" s="322"/>
    </row>
    <row r="7" spans="1:21" s="6" customFormat="1" ht="24.75" customHeight="1">
      <c r="A7" s="313"/>
      <c r="B7" s="310"/>
      <c r="C7" s="310"/>
      <c r="D7" s="310"/>
      <c r="E7" s="316"/>
      <c r="F7" s="330"/>
      <c r="G7" s="333"/>
      <c r="H7" s="326" t="s">
        <v>0</v>
      </c>
      <c r="I7" s="304" t="s">
        <v>136</v>
      </c>
      <c r="J7" s="304" t="s">
        <v>135</v>
      </c>
      <c r="K7" s="304" t="s">
        <v>22</v>
      </c>
      <c r="L7" s="304" t="s">
        <v>23</v>
      </c>
      <c r="M7" s="304" t="s">
        <v>110</v>
      </c>
      <c r="N7" s="304" t="s">
        <v>111</v>
      </c>
      <c r="O7" s="304" t="s">
        <v>134</v>
      </c>
      <c r="P7" s="304" t="s">
        <v>133</v>
      </c>
      <c r="Q7" s="304" t="s">
        <v>13</v>
      </c>
      <c r="R7" s="335" t="s">
        <v>12</v>
      </c>
      <c r="S7" s="322"/>
      <c r="T7" s="324"/>
      <c r="U7" s="322"/>
    </row>
    <row r="8" spans="1:21" s="6" customFormat="1" ht="24.75" customHeight="1" thickBot="1">
      <c r="A8" s="314"/>
      <c r="B8" s="311"/>
      <c r="C8" s="311"/>
      <c r="D8" s="311"/>
      <c r="E8" s="317"/>
      <c r="F8" s="331"/>
      <c r="G8" s="334"/>
      <c r="H8" s="327"/>
      <c r="I8" s="305"/>
      <c r="J8" s="305"/>
      <c r="K8" s="305"/>
      <c r="L8" s="305"/>
      <c r="M8" s="328"/>
      <c r="N8" s="328"/>
      <c r="O8" s="305"/>
      <c r="P8" s="305"/>
      <c r="Q8" s="305"/>
      <c r="R8" s="336"/>
      <c r="S8" s="323"/>
      <c r="T8" s="325"/>
      <c r="U8" s="323"/>
    </row>
    <row r="9" spans="1:21" s="73" customFormat="1" ht="49.5" customHeight="1">
      <c r="A9" s="75"/>
      <c r="B9" s="177"/>
      <c r="C9" s="173"/>
      <c r="D9" s="176"/>
      <c r="E9" s="90">
        <f>SUM(H9:R9)</f>
        <v>0</v>
      </c>
      <c r="F9" s="77"/>
      <c r="G9" s="93"/>
      <c r="H9" s="149"/>
      <c r="I9" s="52"/>
      <c r="J9" s="52"/>
      <c r="K9" s="52"/>
      <c r="L9" s="52"/>
      <c r="M9" s="52"/>
      <c r="N9" s="52"/>
      <c r="O9" s="52"/>
      <c r="P9" s="52"/>
      <c r="Q9" s="52"/>
      <c r="R9" s="78"/>
      <c r="S9" s="90"/>
      <c r="T9" s="147"/>
      <c r="U9" s="90">
        <f>SUM(H9:T9)</f>
        <v>0</v>
      </c>
    </row>
    <row r="10" spans="1:21" ht="49.5" customHeight="1">
      <c r="A10" s="53"/>
      <c r="B10" s="178"/>
      <c r="C10" s="174"/>
      <c r="D10" s="174"/>
      <c r="E10" s="76">
        <f>SUM(H10:R10)</f>
        <v>0</v>
      </c>
      <c r="F10" s="43"/>
      <c r="G10" s="12"/>
      <c r="H10" s="160"/>
      <c r="I10" s="11"/>
      <c r="J10" s="11"/>
      <c r="K10" s="11"/>
      <c r="L10" s="11"/>
      <c r="M10" s="11"/>
      <c r="N10" s="11"/>
      <c r="O10" s="11"/>
      <c r="P10" s="11"/>
      <c r="Q10" s="11"/>
      <c r="R10" s="51"/>
      <c r="S10" s="162"/>
      <c r="T10" s="163"/>
      <c r="U10" s="76">
        <f aca="true" t="shared" si="0" ref="U10:U17">SUM(H10:T10)</f>
        <v>0</v>
      </c>
    </row>
    <row r="11" spans="1:21" ht="49.5" customHeight="1">
      <c r="A11" s="53"/>
      <c r="B11" s="178"/>
      <c r="C11" s="174"/>
      <c r="D11" s="174"/>
      <c r="E11" s="76">
        <f>SUM(H11:R11)</f>
        <v>0</v>
      </c>
      <c r="F11" s="43"/>
      <c r="G11" s="12"/>
      <c r="H11" s="160"/>
      <c r="I11" s="11"/>
      <c r="J11" s="11"/>
      <c r="K11" s="11"/>
      <c r="L11" s="11"/>
      <c r="M11" s="11"/>
      <c r="N11" s="11"/>
      <c r="O11" s="11"/>
      <c r="P11" s="11"/>
      <c r="Q11" s="11"/>
      <c r="R11" s="51"/>
      <c r="S11" s="162"/>
      <c r="T11" s="163"/>
      <c r="U11" s="76">
        <f t="shared" si="0"/>
        <v>0</v>
      </c>
    </row>
    <row r="12" spans="1:21" s="73" customFormat="1" ht="49.5" customHeight="1" thickBot="1">
      <c r="A12" s="84"/>
      <c r="B12" s="179"/>
      <c r="C12" s="175"/>
      <c r="D12" s="175"/>
      <c r="E12" s="85">
        <f>SUM(H12:R12)</f>
        <v>0</v>
      </c>
      <c r="F12" s="86"/>
      <c r="G12" s="159"/>
      <c r="H12" s="161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94"/>
      <c r="T12" s="164"/>
      <c r="U12" s="85">
        <f t="shared" si="0"/>
        <v>0</v>
      </c>
    </row>
    <row r="13" spans="1:22" ht="49.5" customHeight="1" thickBot="1">
      <c r="A13" s="165" t="s">
        <v>26</v>
      </c>
      <c r="B13" s="166">
        <f aca="true" t="shared" si="1" ref="B13:T13">SUM(B9:B12)</f>
        <v>0</v>
      </c>
      <c r="C13" s="166">
        <f t="shared" si="1"/>
        <v>0</v>
      </c>
      <c r="D13" s="166">
        <f t="shared" si="1"/>
        <v>0</v>
      </c>
      <c r="E13" s="166">
        <f t="shared" si="1"/>
        <v>0</v>
      </c>
      <c r="F13" s="167">
        <f t="shared" si="1"/>
        <v>0</v>
      </c>
      <c r="G13" s="168">
        <f t="shared" si="1"/>
        <v>0</v>
      </c>
      <c r="H13" s="169">
        <f t="shared" si="1"/>
        <v>0</v>
      </c>
      <c r="I13" s="170">
        <f t="shared" si="1"/>
        <v>0</v>
      </c>
      <c r="J13" s="170">
        <f t="shared" si="1"/>
        <v>0</v>
      </c>
      <c r="K13" s="170">
        <f t="shared" si="1"/>
        <v>0</v>
      </c>
      <c r="L13" s="170">
        <f t="shared" si="1"/>
        <v>0</v>
      </c>
      <c r="M13" s="170">
        <f>SUM(M9:M12)</f>
        <v>0</v>
      </c>
      <c r="N13" s="170">
        <f>SUM(N9:N12)</f>
        <v>0</v>
      </c>
      <c r="O13" s="170">
        <f t="shared" si="1"/>
        <v>0</v>
      </c>
      <c r="P13" s="170">
        <f t="shared" si="1"/>
        <v>0</v>
      </c>
      <c r="Q13" s="170">
        <f t="shared" si="1"/>
        <v>0</v>
      </c>
      <c r="R13" s="171">
        <f t="shared" si="1"/>
        <v>0</v>
      </c>
      <c r="S13" s="166">
        <f t="shared" si="1"/>
        <v>0</v>
      </c>
      <c r="T13" s="172">
        <f t="shared" si="1"/>
        <v>0</v>
      </c>
      <c r="U13" s="166">
        <f>SUM(U9:U12)</f>
        <v>0</v>
      </c>
      <c r="V13" s="73"/>
    </row>
    <row r="14" spans="1:22" ht="49.5" customHeight="1">
      <c r="A14" s="75"/>
      <c r="B14" s="148"/>
      <c r="C14" s="176"/>
      <c r="D14" s="176"/>
      <c r="E14" s="90">
        <f>SUM(H14:R14)</f>
        <v>0</v>
      </c>
      <c r="F14" s="43"/>
      <c r="G14" s="12"/>
      <c r="H14" s="160"/>
      <c r="I14" s="11"/>
      <c r="J14" s="11"/>
      <c r="K14" s="11"/>
      <c r="L14" s="11"/>
      <c r="M14" s="11"/>
      <c r="N14" s="11"/>
      <c r="O14" s="11"/>
      <c r="P14" s="11"/>
      <c r="Q14" s="11"/>
      <c r="R14" s="51"/>
      <c r="S14" s="162"/>
      <c r="T14" s="147"/>
      <c r="U14" s="90">
        <f t="shared" si="0"/>
        <v>0</v>
      </c>
      <c r="V14" s="73"/>
    </row>
    <row r="15" spans="1:26" ht="49.5" customHeight="1">
      <c r="A15" s="75"/>
      <c r="B15" s="148"/>
      <c r="C15" s="176"/>
      <c r="D15" s="176"/>
      <c r="E15" s="76">
        <f>SUM(H15:R15)</f>
        <v>0</v>
      </c>
      <c r="F15" s="77"/>
      <c r="G15" s="93"/>
      <c r="H15" s="149"/>
      <c r="I15" s="52"/>
      <c r="J15" s="52"/>
      <c r="K15" s="52"/>
      <c r="L15" s="52"/>
      <c r="M15" s="52"/>
      <c r="N15" s="52"/>
      <c r="O15" s="52"/>
      <c r="P15" s="52"/>
      <c r="Q15" s="52"/>
      <c r="R15" s="78"/>
      <c r="S15" s="90"/>
      <c r="T15" s="147"/>
      <c r="U15" s="76">
        <f t="shared" si="0"/>
        <v>0</v>
      </c>
      <c r="V15" s="73"/>
      <c r="W15" s="73"/>
      <c r="X15" s="73"/>
      <c r="Y15" s="73"/>
      <c r="Z15" s="73"/>
    </row>
    <row r="16" spans="1:26" ht="49.5" customHeight="1">
      <c r="A16" s="75"/>
      <c r="B16" s="148"/>
      <c r="C16" s="176"/>
      <c r="D16" s="176"/>
      <c r="E16" s="76">
        <f>SUM(H16:R16)</f>
        <v>0</v>
      </c>
      <c r="F16" s="77"/>
      <c r="G16" s="93"/>
      <c r="H16" s="149"/>
      <c r="I16" s="52"/>
      <c r="J16" s="52"/>
      <c r="K16" s="52"/>
      <c r="L16" s="52"/>
      <c r="M16" s="52"/>
      <c r="N16" s="52"/>
      <c r="O16" s="52"/>
      <c r="P16" s="52"/>
      <c r="Q16" s="52"/>
      <c r="R16" s="78"/>
      <c r="S16" s="90"/>
      <c r="T16" s="147"/>
      <c r="U16" s="76">
        <f t="shared" si="0"/>
        <v>0</v>
      </c>
      <c r="V16" s="73"/>
      <c r="W16" s="73"/>
      <c r="X16" s="73"/>
      <c r="Y16" s="73"/>
      <c r="Z16" s="73"/>
    </row>
    <row r="17" spans="1:26" ht="49.5" customHeight="1" thickBot="1">
      <c r="A17" s="84"/>
      <c r="B17" s="179"/>
      <c r="C17" s="175"/>
      <c r="D17" s="175"/>
      <c r="E17" s="76">
        <f>SUM(H17:R17)</f>
        <v>0</v>
      </c>
      <c r="F17" s="86"/>
      <c r="G17" s="159"/>
      <c r="H17" s="161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94"/>
      <c r="T17" s="164"/>
      <c r="U17" s="85">
        <f t="shared" si="0"/>
        <v>0</v>
      </c>
      <c r="V17" s="73"/>
      <c r="W17" s="73"/>
      <c r="X17" s="73"/>
      <c r="Y17" s="73"/>
      <c r="Z17" s="73"/>
    </row>
    <row r="18" spans="1:26" ht="49.5" customHeight="1" thickBot="1">
      <c r="A18" s="201" t="s">
        <v>27</v>
      </c>
      <c r="B18" s="202">
        <f aca="true" t="shared" si="2" ref="B18:T18">SUM(B14:B17)</f>
        <v>0</v>
      </c>
      <c r="C18" s="202">
        <f t="shared" si="2"/>
        <v>0</v>
      </c>
      <c r="D18" s="202">
        <f>SUM(D14:D17)</f>
        <v>0</v>
      </c>
      <c r="E18" s="202">
        <f t="shared" si="2"/>
        <v>0</v>
      </c>
      <c r="F18" s="203">
        <f t="shared" si="2"/>
        <v>0</v>
      </c>
      <c r="G18" s="204">
        <f t="shared" si="2"/>
        <v>0</v>
      </c>
      <c r="H18" s="205">
        <f t="shared" si="2"/>
        <v>0</v>
      </c>
      <c r="I18" s="206">
        <f t="shared" si="2"/>
        <v>0</v>
      </c>
      <c r="J18" s="206">
        <f>SUM(J14:J17)</f>
        <v>0</v>
      </c>
      <c r="K18" s="206">
        <f t="shared" si="2"/>
        <v>0</v>
      </c>
      <c r="L18" s="206">
        <f t="shared" si="2"/>
        <v>0</v>
      </c>
      <c r="M18" s="206">
        <f>SUM(M14:M17)</f>
        <v>0</v>
      </c>
      <c r="N18" s="206">
        <f>SUM(N14:N17)</f>
        <v>0</v>
      </c>
      <c r="O18" s="206">
        <f t="shared" si="2"/>
        <v>0</v>
      </c>
      <c r="P18" s="206">
        <f t="shared" si="2"/>
        <v>0</v>
      </c>
      <c r="Q18" s="206">
        <f t="shared" si="2"/>
        <v>0</v>
      </c>
      <c r="R18" s="207">
        <f t="shared" si="2"/>
        <v>0</v>
      </c>
      <c r="S18" s="202">
        <f t="shared" si="2"/>
        <v>0</v>
      </c>
      <c r="T18" s="208">
        <f t="shared" si="2"/>
        <v>0</v>
      </c>
      <c r="U18" s="202">
        <f>SUM(U14:U17)</f>
        <v>0</v>
      </c>
      <c r="V18" s="73"/>
      <c r="W18" s="73"/>
      <c r="X18" s="73"/>
      <c r="Y18" s="73"/>
      <c r="Z18" s="73"/>
    </row>
    <row r="19" spans="1:26" ht="49.5" customHeight="1" thickBot="1">
      <c r="A19" s="180" t="s">
        <v>5</v>
      </c>
      <c r="B19" s="181">
        <f aca="true" t="shared" si="3" ref="B19:T19">SUM(B13+B18)</f>
        <v>0</v>
      </c>
      <c r="C19" s="181">
        <f t="shared" si="3"/>
        <v>0</v>
      </c>
      <c r="D19" s="181">
        <f t="shared" si="3"/>
        <v>0</v>
      </c>
      <c r="E19" s="181">
        <f t="shared" si="3"/>
        <v>0</v>
      </c>
      <c r="F19" s="182">
        <f t="shared" si="3"/>
        <v>0</v>
      </c>
      <c r="G19" s="183">
        <f t="shared" si="3"/>
        <v>0</v>
      </c>
      <c r="H19" s="184">
        <f t="shared" si="3"/>
        <v>0</v>
      </c>
      <c r="I19" s="185">
        <f t="shared" si="3"/>
        <v>0</v>
      </c>
      <c r="J19" s="185">
        <f t="shared" si="3"/>
        <v>0</v>
      </c>
      <c r="K19" s="185">
        <f t="shared" si="3"/>
        <v>0</v>
      </c>
      <c r="L19" s="185">
        <f t="shared" si="3"/>
        <v>0</v>
      </c>
      <c r="M19" s="185">
        <f t="shared" si="3"/>
        <v>0</v>
      </c>
      <c r="N19" s="185">
        <f t="shared" si="3"/>
        <v>0</v>
      </c>
      <c r="O19" s="185">
        <f t="shared" si="3"/>
        <v>0</v>
      </c>
      <c r="P19" s="185">
        <f t="shared" si="3"/>
        <v>0</v>
      </c>
      <c r="Q19" s="185">
        <f t="shared" si="3"/>
        <v>0</v>
      </c>
      <c r="R19" s="186">
        <f t="shared" si="3"/>
        <v>0</v>
      </c>
      <c r="S19" s="181">
        <f t="shared" si="3"/>
        <v>0</v>
      </c>
      <c r="T19" s="187">
        <f t="shared" si="3"/>
        <v>0</v>
      </c>
      <c r="U19" s="188">
        <f>SUM(U17:U18)</f>
        <v>0</v>
      </c>
      <c r="V19" s="73"/>
      <c r="W19" s="73"/>
      <c r="X19" s="73"/>
      <c r="Y19" s="73"/>
      <c r="Z19" s="73"/>
    </row>
    <row r="20" spans="1:26" s="7" customFormat="1" ht="49.5" customHeight="1" thickBot="1">
      <c r="A20" s="209" t="s">
        <v>2</v>
      </c>
      <c r="B20" s="209"/>
      <c r="C20" s="210"/>
      <c r="D20" s="209"/>
      <c r="E20" s="211" t="e">
        <f>(E19/E19)</f>
        <v>#DIV/0!</v>
      </c>
      <c r="F20" s="212" t="e">
        <f>(F19/E19)</f>
        <v>#DIV/0!</v>
      </c>
      <c r="G20" s="213" t="e">
        <f>(G19/E19)</f>
        <v>#DIV/0!</v>
      </c>
      <c r="H20" s="214" t="e">
        <f>(H19/E19)</f>
        <v>#DIV/0!</v>
      </c>
      <c r="I20" s="215" t="e">
        <f>(I19/E19)</f>
        <v>#DIV/0!</v>
      </c>
      <c r="J20" s="215" t="e">
        <f>(J19/E19)</f>
        <v>#DIV/0!</v>
      </c>
      <c r="K20" s="215" t="e">
        <f>(K19/E19)</f>
        <v>#DIV/0!</v>
      </c>
      <c r="L20" s="215" t="e">
        <f>(L19/E19)</f>
        <v>#DIV/0!</v>
      </c>
      <c r="M20" s="215" t="e">
        <f>(M19/E19)</f>
        <v>#DIV/0!</v>
      </c>
      <c r="N20" s="215" t="e">
        <f>(N19/E19)</f>
        <v>#DIV/0!</v>
      </c>
      <c r="O20" s="215" t="e">
        <f>(O19/E19)</f>
        <v>#DIV/0!</v>
      </c>
      <c r="P20" s="215" t="e">
        <f>(P19/E19)</f>
        <v>#DIV/0!</v>
      </c>
      <c r="Q20" s="215" t="e">
        <f>(Q19/E19)</f>
        <v>#DIV/0!</v>
      </c>
      <c r="R20" s="216" t="e">
        <f>(R19/E19)</f>
        <v>#DIV/0!</v>
      </c>
      <c r="S20" s="217" t="e">
        <f>(S19/U19)</f>
        <v>#DIV/0!</v>
      </c>
      <c r="T20" s="217" t="e">
        <f>(T19/U19)</f>
        <v>#DIV/0!</v>
      </c>
      <c r="U20" s="218" t="e">
        <f>(U19/U19)</f>
        <v>#DIV/0!</v>
      </c>
      <c r="V20" s="81"/>
      <c r="W20" s="81"/>
      <c r="X20" s="81"/>
      <c r="Y20" s="81"/>
      <c r="Z20" s="81"/>
    </row>
    <row r="21" spans="1:26" ht="15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s="8" customFormat="1" ht="15.75">
      <c r="A22" s="89" t="s">
        <v>105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="8" customFormat="1" ht="15.75">
      <c r="A23" s="8" t="s">
        <v>106</v>
      </c>
    </row>
    <row r="24" ht="15.75">
      <c r="A24" s="2" t="s">
        <v>60</v>
      </c>
    </row>
    <row r="25" ht="15.75">
      <c r="A25" s="2" t="s">
        <v>107</v>
      </c>
    </row>
    <row r="26" ht="15.75">
      <c r="A26" s="2" t="s">
        <v>108</v>
      </c>
    </row>
    <row r="29" spans="1:9" ht="15.75">
      <c r="A29" s="2" t="s">
        <v>31</v>
      </c>
      <c r="I29" s="2" t="s">
        <v>32</v>
      </c>
    </row>
    <row r="36" ht="15.75">
      <c r="Q36" s="2" t="s">
        <v>14</v>
      </c>
    </row>
  </sheetData>
  <sheetProtection/>
  <mergeCells count="23">
    <mergeCell ref="J7:J8"/>
    <mergeCell ref="N7:N8"/>
    <mergeCell ref="R7:R8"/>
    <mergeCell ref="P7:P8"/>
    <mergeCell ref="K7:K8"/>
    <mergeCell ref="M7:M8"/>
    <mergeCell ref="U5:U8"/>
    <mergeCell ref="B6:B8"/>
    <mergeCell ref="C6:C8"/>
    <mergeCell ref="F6:F8"/>
    <mergeCell ref="G6:G8"/>
    <mergeCell ref="L7:L8"/>
    <mergeCell ref="I7:I8"/>
    <mergeCell ref="O7:O8"/>
    <mergeCell ref="H5:T5"/>
    <mergeCell ref="D6:D8"/>
    <mergeCell ref="A6:A8"/>
    <mergeCell ref="E6:E8"/>
    <mergeCell ref="H6:R6"/>
    <mergeCell ref="S6:S8"/>
    <mergeCell ref="T6:T8"/>
    <mergeCell ref="H7:H8"/>
    <mergeCell ref="Q7:Q8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46" r:id="rId1"/>
  <headerFooter alignWithMargins="0">
    <oddHeader>&amp;L&amp;G</oddHeader>
    <oddFooter>&amp;L&amp;"Arial,Gras italique"AAP 2016 parrainage &amp;R&amp;"Arial,Gras italique"Région Paca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4"/>
  <sheetViews>
    <sheetView tabSelected="1" zoomScale="75" zoomScaleNormal="75" zoomScalePageLayoutView="0" workbookViewId="0" topLeftCell="A1">
      <pane ySplit="8" topLeftCell="A9" activePane="bottomLeft" state="frozen"/>
      <selection pane="topLeft" activeCell="F18" sqref="F18"/>
      <selection pane="bottomLeft" activeCell="D5" sqref="D5"/>
    </sheetView>
  </sheetViews>
  <sheetFormatPr defaultColWidth="11.421875" defaultRowHeight="12.75"/>
  <cols>
    <col min="1" max="1" width="25.28125" style="2" customWidth="1"/>
    <col min="2" max="2" width="13.28125" style="2" customWidth="1"/>
    <col min="3" max="3" width="18.00390625" style="2" customWidth="1"/>
    <col min="4" max="4" width="13.00390625" style="2" customWidth="1"/>
    <col min="5" max="7" width="13.00390625" style="2" bestFit="1" customWidth="1"/>
    <col min="8" max="8" width="13.7109375" style="2" customWidth="1"/>
    <col min="9" max="11" width="13.00390625" style="2" bestFit="1" customWidth="1"/>
    <col min="12" max="16384" width="11.421875" style="2" customWidth="1"/>
  </cols>
  <sheetData>
    <row r="1" spans="1:2" ht="15.75">
      <c r="A1" s="13" t="s">
        <v>34</v>
      </c>
      <c r="B1" s="44" t="s">
        <v>40</v>
      </c>
    </row>
    <row r="2" spans="1:2" ht="15.75">
      <c r="A2" s="13"/>
      <c r="B2" s="44"/>
    </row>
    <row r="3" spans="1:2" ht="15.75">
      <c r="A3" s="13" t="s">
        <v>143</v>
      </c>
      <c r="B3" s="44"/>
    </row>
    <row r="4" spans="1:6" ht="15.75">
      <c r="A4" s="13"/>
      <c r="B4" s="44"/>
      <c r="F4" s="13"/>
    </row>
    <row r="5" spans="1:3" ht="15.75">
      <c r="A5" s="346" t="s">
        <v>144</v>
      </c>
      <c r="B5" s="346"/>
      <c r="C5" s="346"/>
    </row>
    <row r="6" ht="16.5" thickBot="1"/>
    <row r="7" spans="1:12" s="9" customFormat="1" ht="15.75" customHeight="1">
      <c r="A7" s="347" t="s">
        <v>30</v>
      </c>
      <c r="B7" s="349" t="s">
        <v>5</v>
      </c>
      <c r="C7" s="351" t="s">
        <v>109</v>
      </c>
      <c r="D7" s="353" t="s">
        <v>16</v>
      </c>
      <c r="E7" s="343" t="s">
        <v>15</v>
      </c>
      <c r="F7" s="344"/>
      <c r="G7" s="344"/>
      <c r="H7" s="344"/>
      <c r="I7" s="345"/>
      <c r="J7" s="341" t="s">
        <v>5</v>
      </c>
      <c r="K7" s="339" t="s">
        <v>62</v>
      </c>
      <c r="L7" s="337" t="s">
        <v>61</v>
      </c>
    </row>
    <row r="8" spans="1:87" s="9" customFormat="1" ht="69" customHeight="1" thickBot="1">
      <c r="A8" s="348"/>
      <c r="B8" s="350"/>
      <c r="C8" s="352"/>
      <c r="D8" s="354"/>
      <c r="E8" s="58" t="s">
        <v>24</v>
      </c>
      <c r="F8" s="14" t="s">
        <v>137</v>
      </c>
      <c r="G8" s="14" t="s">
        <v>25</v>
      </c>
      <c r="H8" s="14" t="s">
        <v>17</v>
      </c>
      <c r="I8" s="54" t="s">
        <v>18</v>
      </c>
      <c r="J8" s="342"/>
      <c r="K8" s="340"/>
      <c r="L8" s="338"/>
      <c r="M8" s="6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</row>
    <row r="9" spans="1:87" ht="39.75" customHeight="1">
      <c r="A9" s="64"/>
      <c r="B9" s="31"/>
      <c r="C9" s="56"/>
      <c r="D9" s="32"/>
      <c r="E9" s="33"/>
      <c r="F9" s="33"/>
      <c r="G9" s="33"/>
      <c r="H9" s="33"/>
      <c r="I9" s="55"/>
      <c r="J9" s="68">
        <f>SUM(E9:I9)</f>
        <v>0</v>
      </c>
      <c r="K9" s="67"/>
      <c r="L9" s="189"/>
      <c r="M9" s="71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</row>
    <row r="10" spans="1:87" s="34" customFormat="1" ht="39.75" customHeight="1" thickBot="1">
      <c r="A10" s="65"/>
      <c r="B10" s="31"/>
      <c r="C10" s="59"/>
      <c r="D10" s="57"/>
      <c r="E10" s="61"/>
      <c r="F10" s="60"/>
      <c r="G10" s="60"/>
      <c r="H10" s="62"/>
      <c r="I10" s="63"/>
      <c r="J10" s="85">
        <f>SUM(E10:I10)</f>
        <v>0</v>
      </c>
      <c r="K10" s="66"/>
      <c r="L10" s="190"/>
      <c r="M10" s="71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</row>
    <row r="11" spans="1:87" ht="39.75" customHeight="1" thickBot="1">
      <c r="A11" s="100" t="s">
        <v>26</v>
      </c>
      <c r="B11" s="30">
        <f aca="true" t="shared" si="0" ref="B11:I11">SUM(B9:B10)</f>
        <v>0</v>
      </c>
      <c r="C11" s="101">
        <f t="shared" si="0"/>
        <v>0</v>
      </c>
      <c r="D11" s="98">
        <f t="shared" si="0"/>
        <v>0</v>
      </c>
      <c r="E11" s="96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102">
        <f t="shared" si="0"/>
        <v>0</v>
      </c>
      <c r="J11" s="30">
        <f>SUM(J9:J10)</f>
        <v>0</v>
      </c>
      <c r="K11" s="101">
        <f>SUM(K9:K10)</f>
        <v>0</v>
      </c>
      <c r="L11" s="195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</row>
    <row r="12" spans="1:87" ht="39.75" customHeight="1">
      <c r="A12" s="64"/>
      <c r="B12" s="192"/>
      <c r="C12" s="55"/>
      <c r="D12" s="32"/>
      <c r="E12" s="33"/>
      <c r="F12" s="193"/>
      <c r="G12" s="193"/>
      <c r="H12" s="193"/>
      <c r="I12" s="194"/>
      <c r="J12" s="94">
        <f>SUM(E12:I12)</f>
        <v>0</v>
      </c>
      <c r="K12" s="164"/>
      <c r="L12" s="190"/>
      <c r="M12" s="71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</row>
    <row r="13" spans="1:87" ht="39.75" customHeight="1" thickBot="1">
      <c r="A13" s="196"/>
      <c r="B13" s="197"/>
      <c r="C13" s="198"/>
      <c r="D13" s="199"/>
      <c r="E13" s="61"/>
      <c r="F13" s="60"/>
      <c r="G13" s="60"/>
      <c r="H13" s="60"/>
      <c r="I13" s="63"/>
      <c r="J13" s="85">
        <f>SUM(E13:I13)</f>
        <v>0</v>
      </c>
      <c r="K13" s="200"/>
      <c r="L13" s="191"/>
      <c r="M13" s="71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</row>
    <row r="14" spans="1:12" ht="39.75" customHeight="1" thickBot="1">
      <c r="A14" s="100" t="s">
        <v>27</v>
      </c>
      <c r="B14" s="103">
        <f aca="true" t="shared" si="1" ref="B14:K14">SUM(B12:B13)</f>
        <v>0</v>
      </c>
      <c r="C14" s="104">
        <f t="shared" si="1"/>
        <v>0</v>
      </c>
      <c r="D14" s="105">
        <f t="shared" si="1"/>
        <v>0</v>
      </c>
      <c r="E14" s="106">
        <f t="shared" si="1"/>
        <v>0</v>
      </c>
      <c r="F14" s="104">
        <f t="shared" si="1"/>
        <v>0</v>
      </c>
      <c r="G14" s="104">
        <f t="shared" si="1"/>
        <v>0</v>
      </c>
      <c r="H14" s="104">
        <f t="shared" si="1"/>
        <v>0</v>
      </c>
      <c r="I14" s="104">
        <f t="shared" si="1"/>
        <v>0</v>
      </c>
      <c r="J14" s="30">
        <f t="shared" si="1"/>
        <v>0</v>
      </c>
      <c r="K14" s="101">
        <f t="shared" si="1"/>
        <v>0</v>
      </c>
      <c r="L14" s="195"/>
    </row>
    <row r="15" spans="1:16" ht="39.75" customHeight="1" thickBot="1">
      <c r="A15" s="226" t="s">
        <v>5</v>
      </c>
      <c r="B15" s="227">
        <f aca="true" t="shared" si="2" ref="B15:I15">SUM(B11+B14)</f>
        <v>0</v>
      </c>
      <c r="C15" s="228">
        <f t="shared" si="2"/>
        <v>0</v>
      </c>
      <c r="D15" s="227">
        <f t="shared" si="2"/>
        <v>0</v>
      </c>
      <c r="E15" s="228">
        <f t="shared" si="2"/>
        <v>0</v>
      </c>
      <c r="F15" s="227">
        <f t="shared" si="2"/>
        <v>0</v>
      </c>
      <c r="G15" s="227">
        <f t="shared" si="2"/>
        <v>0</v>
      </c>
      <c r="H15" s="227">
        <f t="shared" si="2"/>
        <v>0</v>
      </c>
      <c r="I15" s="229">
        <f t="shared" si="2"/>
        <v>0</v>
      </c>
      <c r="J15" s="188">
        <f>J14+J11</f>
        <v>0</v>
      </c>
      <c r="K15" s="230">
        <f>K11+K14</f>
        <v>0</v>
      </c>
      <c r="L15" s="231"/>
      <c r="M15" s="73"/>
      <c r="N15" s="73"/>
      <c r="O15" s="73"/>
      <c r="P15" s="73"/>
    </row>
    <row r="16" spans="1:16" s="10" customFormat="1" ht="39.75" customHeight="1" thickBot="1">
      <c r="A16" s="219" t="s">
        <v>2</v>
      </c>
      <c r="B16" s="220" t="e">
        <f>(B15/B15)</f>
        <v>#DIV/0!</v>
      </c>
      <c r="C16" s="221" t="e">
        <f>(C15/B15)</f>
        <v>#DIV/0!</v>
      </c>
      <c r="D16" s="220" t="e">
        <f>(D15/B15)</f>
        <v>#DIV/0!</v>
      </c>
      <c r="E16" s="221" t="e">
        <f>(E15/J15)</f>
        <v>#DIV/0!</v>
      </c>
      <c r="F16" s="220" t="e">
        <f>(F15/J15)</f>
        <v>#DIV/0!</v>
      </c>
      <c r="G16" s="220" t="e">
        <f>(G15/J15)</f>
        <v>#DIV/0!</v>
      </c>
      <c r="H16" s="220" t="e">
        <f>(H15/J15)</f>
        <v>#DIV/0!</v>
      </c>
      <c r="I16" s="222" t="e">
        <f>(I15/J15)</f>
        <v>#DIV/0!</v>
      </c>
      <c r="J16" s="223" t="e">
        <f>(J15/J15)</f>
        <v>#DIV/0!</v>
      </c>
      <c r="K16" s="224" t="e">
        <f>K15/J15</f>
        <v>#DIV/0!</v>
      </c>
      <c r="L16" s="225"/>
      <c r="M16" s="83"/>
      <c r="N16" s="83"/>
      <c r="O16" s="83"/>
      <c r="P16" s="83"/>
    </row>
    <row r="17" spans="1:20" ht="15.75">
      <c r="A17" s="73"/>
      <c r="B17" s="73"/>
      <c r="C17" s="7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5.75">
      <c r="A19" s="73" t="s">
        <v>31</v>
      </c>
      <c r="B19" s="73"/>
      <c r="C19" s="73"/>
      <c r="D19" s="73"/>
      <c r="E19" s="73" t="s">
        <v>32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5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15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ht="15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5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5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</sheetData>
  <sheetProtection/>
  <mergeCells count="9">
    <mergeCell ref="L7:L8"/>
    <mergeCell ref="K7:K8"/>
    <mergeCell ref="J7:J8"/>
    <mergeCell ref="E7:I7"/>
    <mergeCell ref="A5:C5"/>
    <mergeCell ref="A7:A8"/>
    <mergeCell ref="B7:B8"/>
    <mergeCell ref="C7:C8"/>
    <mergeCell ref="D7:D8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9" r:id="rId1"/>
  <headerFooter alignWithMargins="0">
    <oddHeader>&amp;L&amp;G</oddHeader>
    <oddFooter>&amp;L&amp;"Arial,Gras italique"AAP 2016 parrainage&amp;R&amp;"Arial,Gras italique"Région Paca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du Travail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DRTEFP PACA</dc:creator>
  <cp:keywords/>
  <dc:description/>
  <cp:lastModifiedBy>COHEN Jean-Luc (DR-PACA)</cp:lastModifiedBy>
  <cp:lastPrinted>2015-12-01T11:03:46Z</cp:lastPrinted>
  <dcterms:created xsi:type="dcterms:W3CDTF">2005-07-27T13:51:35Z</dcterms:created>
  <dcterms:modified xsi:type="dcterms:W3CDTF">2021-01-08T09:32:59Z</dcterms:modified>
  <cp:category/>
  <cp:version/>
  <cp:contentType/>
  <cp:contentStatus/>
</cp:coreProperties>
</file>