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585" activeTab="0"/>
  </bookViews>
  <sheets>
    <sheet name="Sommaire" sheetId="1" r:id="rId1"/>
    <sheet name="Figure1" sheetId="2" r:id="rId2"/>
    <sheet name="Figure2" sheetId="3" r:id="rId3"/>
    <sheet name="Figure3" sheetId="4" r:id="rId4"/>
    <sheet name="Figure4" sheetId="5" r:id="rId5"/>
  </sheets>
  <externalReferences>
    <externalReference r:id="rId8"/>
  </externalReferences>
  <definedNames>
    <definedName name="creations0414">'[1]Equation demo par taille etab'!$A$1:$D$12</definedName>
    <definedName name="_xlnm.Print_Area" localSheetId="1">'Figure1'!$A$3:$M$48</definedName>
    <definedName name="_xlnm.Print_Area" localSheetId="2">'Figure2'!$A$3:$L$52</definedName>
    <definedName name="_xlnm.Print_Area" localSheetId="3">'Figure3'!$A$3:$N$46</definedName>
    <definedName name="_xlnm.Print_Area" localSheetId="4">'Figure4'!$A$3:$F$41</definedName>
  </definedNames>
  <calcPr fullCalcOnLoad="1"/>
</workbook>
</file>

<file path=xl/sharedStrings.xml><?xml version="1.0" encoding="utf-8"?>
<sst xmlns="http://schemas.openxmlformats.org/spreadsheetml/2006/main" count="99" uniqueCount="59">
  <si>
    <t>2004-2008</t>
  </si>
  <si>
    <t>2008-2014</t>
  </si>
  <si>
    <t>Référentiel</t>
  </si>
  <si>
    <t>Industrie chimique</t>
  </si>
  <si>
    <t>Transport et logistique</t>
  </si>
  <si>
    <t xml:space="preserve">Commerce de gros </t>
  </si>
  <si>
    <t>Information / communication, informatique</t>
  </si>
  <si>
    <t>Construction</t>
  </si>
  <si>
    <t>Commerce, hébergement et restauration</t>
  </si>
  <si>
    <t>Ensemble des secteurs</t>
  </si>
  <si>
    <t>Emploi salarié marchand non agricole</t>
  </si>
  <si>
    <t>Évolution totale de l'emploi</t>
  </si>
  <si>
    <t>par le solde naturel des établissements</t>
  </si>
  <si>
    <t>par le solde migratoire des établissements</t>
  </si>
  <si>
    <t>par l'évolution au sein des établissements déjà implantés en 2004</t>
  </si>
  <si>
    <t>Iter30min</t>
  </si>
  <si>
    <r>
      <t>Iter30min</t>
    </r>
    <r>
      <rPr>
        <b/>
        <sz val="10"/>
        <rFont val="Arial"/>
        <family val="2"/>
      </rPr>
      <t xml:space="preserve"> : les services aux entreprises et l'économie présentielle principaux contributeurs à la croissance de l'emploi</t>
    </r>
  </si>
  <si>
    <t>Source : Insee, REE 2004 à 2014, Clap 2003 à 2013</t>
  </si>
  <si>
    <t>Source : Insee, REE 2004 à 2014, CLAP 2003 à 2013</t>
  </si>
  <si>
    <t>Lecture : entre le 1er janvier 2004 et le 1er janvier 2014, l'emploi salarié a augmenté de 2,3 % par an sur le territoire Iter30min, soit 4 700 postes supplémentaires en 10 ans.</t>
  </si>
  <si>
    <t>c'est-à-dire installés ou créés sur le territoire avant 2004.</t>
  </si>
  <si>
    <t>Évolution totale de l'emploi 2004-2014</t>
  </si>
  <si>
    <t>Taux d'évolution annuels moyens de l'emploi salarié marchand, en %</t>
  </si>
  <si>
    <t>Taux d'évolution annuels moyens de l'emploi salarié marchand 2004-2014, en %</t>
  </si>
  <si>
    <t>Taux d'évolution annuels moyens 2004-2014 de l'emploi salarié marchand, en %</t>
  </si>
  <si>
    <t>Note : en perpétuel renouvellement, le tissu économique d'un territoire évolue selon des logiques démographiques marquées par des créations et des disparitions ("solde naturel"),</t>
  </si>
  <si>
    <t xml:space="preserve">mais aussi des arrivées et des départs d'établissements ("solde migratoire"). À cela s'ajoute le développement ou le déclin de l'emploi dans les établissements ancrés localement, </t>
  </si>
  <si>
    <t>Act. immobilières, financières et d'assurance</t>
  </si>
  <si>
    <t>Autres industries</t>
  </si>
  <si>
    <t>Conseil et assistance (1)</t>
  </si>
  <si>
    <t>Services opérationnels (2)</t>
  </si>
  <si>
    <t>Nombre d’emplois par commune</t>
  </si>
  <si>
    <r>
      <t xml:space="preserve">L'emploi a résisté à la crise sur </t>
    </r>
    <r>
      <rPr>
        <b/>
        <i/>
        <sz val="10"/>
        <rFont val="Arial"/>
        <family val="2"/>
      </rPr>
      <t>Iter30min</t>
    </r>
  </si>
  <si>
    <t>(1) Recherche et développement, activités juridiques, comptables, etc.</t>
  </si>
  <si>
    <t>(2) Intérim, sécurité, nettoyage, aménagement paysager, etc.</t>
  </si>
  <si>
    <t>Santé, act. sociale, enseignement (3)</t>
  </si>
  <si>
    <t>(3) Administration et autres services</t>
  </si>
  <si>
    <t>Sommaire</t>
  </si>
  <si>
    <t>Retour sommaire</t>
  </si>
  <si>
    <t>Figure 3  - Iter30min : les services aux entreprises et l'économie présentielle principaux contributeurs à la croissance de l'emploi</t>
  </si>
  <si>
    <t>Figure 4  - L'emploi a résisté à la crise sur Iter30min</t>
  </si>
  <si>
    <t>Données et figures de la publication</t>
  </si>
  <si>
    <t>Données de la figure</t>
  </si>
  <si>
    <t>Emploi salarié marchand</t>
  </si>
  <si>
    <t>évolution</t>
  </si>
  <si>
    <t>taux d'évolution annuel moyen en %</t>
  </si>
  <si>
    <t>Note : au sein du territoire Iter30min, seuls les noms des communes comptant plus de 1 500 emplois sont mentionnés.</t>
  </si>
  <si>
    <r>
      <t>À l'extérieur, ne figurent que les communes comptant plus de 2 200 emplois</t>
    </r>
    <r>
      <rPr>
        <i/>
        <sz val="10"/>
        <rFont val="Arial"/>
        <family val="2"/>
      </rPr>
      <t>.</t>
    </r>
  </si>
  <si>
    <t>Source : Insee - Recensement de la population 2013 (exploitation complémentaire) - Emploi au lieu de travail</t>
  </si>
  <si>
    <r>
      <t xml:space="preserve">La création d'établissements, principal facteur de croissance de l'emploi sur </t>
    </r>
    <r>
      <rPr>
        <b/>
        <i/>
        <sz val="10"/>
        <rFont val="Arial"/>
        <family val="2"/>
      </rPr>
      <t>Iter30min</t>
    </r>
  </si>
  <si>
    <t>Figure 2  - La création d'établissements, principal facteur de croissance de l'emploi sur Iter30min</t>
  </si>
  <si>
    <t>La hausse de l'emploi liée aux créations et disparitions d'établissements (solde naturel) a atteint + 1,3 % par an (+ 2 700 postes en 10 ans), contribuant pour 57 % à cette croissance.</t>
  </si>
  <si>
    <t>Champ : postes salariés du secteur marchand non agricole (hors auto-entrepreneurs et intérim).</t>
  </si>
  <si>
    <t>Champs : postes salariés du secteur marchand non agricole (hors auto-entrepreneurs et intérim).</t>
  </si>
  <si>
    <r>
      <t xml:space="preserve">46 700 emplois sur </t>
    </r>
    <r>
      <rPr>
        <b/>
        <i/>
        <sz val="10"/>
        <rFont val="Arial"/>
        <family val="2"/>
      </rPr>
      <t>Iter30min</t>
    </r>
    <r>
      <rPr>
        <b/>
        <sz val="10"/>
        <rFont val="Arial"/>
        <family val="2"/>
      </rPr>
      <t>, dont 6 700 à Saint-Paul-lès-Durance</t>
    </r>
  </si>
  <si>
    <t>Figure 1 - 46 700 emplois sur Iter30min, dont 6 700 à Saint-Paul-lès-Durance</t>
  </si>
  <si>
    <t>Données de l'étude Insee Analyses Paca n°45 - Territoire à 30 minutes autour d'Iter : Les services aux entreprises, réacteur de l'emploi malgré la crise - Mars 2017</t>
  </si>
  <si>
    <t>(2) Sécurité, nettoyage, aménagement paysager, ...</t>
  </si>
  <si>
    <t>(1) Ingénierie, activités juridiques, comptables, recherche et développement, ...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</si>
</sst>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"/>
    <numFmt numFmtId="167" formatCode="&quot;Vrai&quot;;&quot;Vrai&quot;;&quot;Faux&quot;"/>
    <numFmt numFmtId="168" formatCode="&quot;Actif&quot;;&quot;Actif&quot;;&quot;Inactif&quot;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10.5"/>
      <name val="Arial"/>
      <family val="0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26"/>
      <name val="Arial"/>
      <family val="2"/>
    </font>
    <font>
      <sz val="1.25"/>
      <name val="Arial"/>
      <family val="2"/>
    </font>
    <font>
      <b/>
      <sz val="1"/>
      <name val="Arial"/>
      <family val="0"/>
    </font>
    <font>
      <b/>
      <sz val="1.75"/>
      <name val="Arial"/>
      <family val="0"/>
    </font>
    <font>
      <sz val="14.5"/>
      <name val="Arial"/>
      <family val="0"/>
    </font>
    <font>
      <sz val="12"/>
      <name val="Arial"/>
      <family val="0"/>
    </font>
    <font>
      <b/>
      <sz val="1.5"/>
      <name val="Arial"/>
      <family val="0"/>
    </font>
    <font>
      <i/>
      <sz val="1.5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b/>
      <sz val="14"/>
      <color indexed="60"/>
      <name val="Arial"/>
      <family val="2"/>
    </font>
    <font>
      <sz val="11.5"/>
      <name val="Arial"/>
      <family val="0"/>
    </font>
    <font>
      <sz val="10.75"/>
      <name val="Arial"/>
      <family val="0"/>
    </font>
    <font>
      <sz val="12.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.5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55"/>
      <name val="Arial"/>
      <family val="2"/>
    </font>
    <font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2"/>
      <color indexed="18"/>
      <name val="Arial"/>
      <family val="2"/>
    </font>
    <font>
      <b/>
      <i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16" applyNumberFormat="1" applyFont="1" applyFill="1" applyBorder="1" applyAlignment="1" applyProtection="1">
      <alignment/>
      <protection/>
    </xf>
    <xf numFmtId="0" fontId="1" fillId="0" borderId="0" xfId="16" applyNumberFormat="1" applyFill="1" applyBorder="1" applyAlignment="1" applyProtection="1">
      <alignment/>
      <protection/>
    </xf>
    <xf numFmtId="0" fontId="30" fillId="0" borderId="0" xfId="16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1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1" fillId="2" borderId="1" xfId="0" applyFont="1" applyFill="1" applyBorder="1" applyAlignment="1">
      <alignment/>
    </xf>
    <xf numFmtId="0" fontId="31" fillId="2" borderId="2" xfId="0" applyFont="1" applyFill="1" applyBorder="1" applyAlignment="1">
      <alignment/>
    </xf>
    <xf numFmtId="0" fontId="32" fillId="2" borderId="3" xfId="0" applyFont="1" applyFill="1" applyBorder="1" applyAlignment="1">
      <alignment/>
    </xf>
    <xf numFmtId="165" fontId="32" fillId="2" borderId="4" xfId="0" applyNumberFormat="1" applyFont="1" applyFill="1" applyBorder="1" applyAlignment="1">
      <alignment/>
    </xf>
    <xf numFmtId="165" fontId="32" fillId="2" borderId="3" xfId="0" applyNumberFormat="1" applyFont="1" applyFill="1" applyBorder="1" applyAlignment="1">
      <alignment/>
    </xf>
    <xf numFmtId="165" fontId="31" fillId="2" borderId="5" xfId="0" applyNumberFormat="1" applyFont="1" applyFill="1" applyBorder="1" applyAlignment="1">
      <alignment/>
    </xf>
    <xf numFmtId="165" fontId="31" fillId="2" borderId="0" xfId="0" applyNumberFormat="1" applyFont="1" applyFill="1" applyBorder="1" applyAlignment="1">
      <alignment/>
    </xf>
    <xf numFmtId="0" fontId="33" fillId="2" borderId="0" xfId="0" applyFont="1" applyFill="1" applyBorder="1" applyAlignment="1">
      <alignment/>
    </xf>
    <xf numFmtId="0" fontId="34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31" fillId="2" borderId="0" xfId="0" applyFont="1" applyFill="1" applyAlignment="1">
      <alignment/>
    </xf>
    <xf numFmtId="0" fontId="34" fillId="2" borderId="0" xfId="0" applyFont="1" applyFill="1" applyAlignment="1">
      <alignment/>
    </xf>
    <xf numFmtId="3" fontId="31" fillId="2" borderId="0" xfId="0" applyNumberFormat="1" applyFont="1" applyFill="1" applyBorder="1" applyAlignment="1">
      <alignment/>
    </xf>
    <xf numFmtId="166" fontId="31" fillId="2" borderId="0" xfId="0" applyNumberFormat="1" applyFont="1" applyFill="1" applyBorder="1" applyAlignment="1">
      <alignment/>
    </xf>
    <xf numFmtId="3" fontId="32" fillId="2" borderId="0" xfId="0" applyNumberFormat="1" applyFont="1" applyFill="1" applyBorder="1" applyAlignment="1">
      <alignment/>
    </xf>
    <xf numFmtId="166" fontId="32" fillId="2" borderId="0" xfId="0" applyNumberFormat="1" applyFont="1" applyFill="1" applyBorder="1" applyAlignment="1">
      <alignment/>
    </xf>
    <xf numFmtId="0" fontId="31" fillId="2" borderId="1" xfId="0" applyFont="1" applyFill="1" applyBorder="1" applyAlignment="1">
      <alignment horizontal="center"/>
    </xf>
    <xf numFmtId="3" fontId="31" fillId="2" borderId="1" xfId="0" applyNumberFormat="1" applyFont="1" applyFill="1" applyBorder="1" applyAlignment="1">
      <alignment/>
    </xf>
    <xf numFmtId="166" fontId="31" fillId="2" borderId="1" xfId="0" applyNumberFormat="1" applyFont="1" applyFill="1" applyBorder="1" applyAlignment="1">
      <alignment/>
    </xf>
    <xf numFmtId="0" fontId="31" fillId="2" borderId="0" xfId="0" applyFont="1" applyFill="1" applyAlignment="1" quotePrefix="1">
      <alignment/>
    </xf>
    <xf numFmtId="0" fontId="0" fillId="2" borderId="0" xfId="0" applyFill="1" applyAlignment="1">
      <alignment/>
    </xf>
    <xf numFmtId="0" fontId="31" fillId="2" borderId="6" xfId="0" applyFont="1" applyFill="1" applyBorder="1" applyAlignment="1">
      <alignment horizontal="center"/>
    </xf>
    <xf numFmtId="165" fontId="32" fillId="2" borderId="7" xfId="0" applyNumberFormat="1" applyFont="1" applyFill="1" applyBorder="1" applyAlignment="1">
      <alignment/>
    </xf>
    <xf numFmtId="165" fontId="31" fillId="2" borderId="8" xfId="0" applyNumberFormat="1" applyFont="1" applyFill="1" applyBorder="1" applyAlignment="1">
      <alignment/>
    </xf>
    <xf numFmtId="0" fontId="31" fillId="2" borderId="0" xfId="0" applyFont="1" applyFill="1" applyBorder="1" applyAlignment="1">
      <alignment horizontal="center" shrinkToFit="1"/>
    </xf>
    <xf numFmtId="0" fontId="31" fillId="2" borderId="8" xfId="0" applyFont="1" applyFill="1" applyBorder="1" applyAlignment="1">
      <alignment horizontal="center"/>
    </xf>
    <xf numFmtId="164" fontId="0" fillId="0" borderId="0" xfId="2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164" fontId="0" fillId="0" borderId="0" xfId="22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2" fillId="2" borderId="9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1" fillId="2" borderId="0" xfId="0" applyFont="1" applyFill="1" applyBorder="1" applyAlignment="1">
      <alignment/>
    </xf>
    <xf numFmtId="0" fontId="3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Figure2!#REF!</c:f>
              <c:strCache>
                <c:ptCount val="1"/>
                <c:pt idx="0">
                  <c:v>2004-2008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(Figure2!#REF!,Figure2!#REF!,Figure2!#REF!)</c:f>
              <c:strCache>
                <c:ptCount val="3"/>
                <c:pt idx="0">
                  <c:v>ITER30mn</c:v>
                </c:pt>
                <c:pt idx="1">
                  <c:v>Référentiel</c:v>
                </c:pt>
                <c:pt idx="2">
                  <c:v>Référentiel hors Montbéliard</c:v>
                </c:pt>
              </c:strCache>
            </c:strRef>
          </c:cat>
          <c:val>
            <c:numRef>
              <c:f>(Figure2!#REF!,Figure2!#REF!,Figure2!#REF!)</c:f>
              <c:numCache>
                <c:ptCount val="3"/>
                <c:pt idx="0">
                  <c:v>0.02615140111360703</c:v>
                </c:pt>
                <c:pt idx="1">
                  <c:v>0.01985467847595057</c:v>
                </c:pt>
                <c:pt idx="2">
                  <c:v>0.037421344567204695</c:v>
                </c:pt>
              </c:numCache>
            </c:numRef>
          </c:val>
        </c:ser>
        <c:ser>
          <c:idx val="1"/>
          <c:order val="1"/>
          <c:tx>
            <c:strRef>
              <c:f>Figure2!#REF!</c:f>
              <c:strCache>
                <c:ptCount val="1"/>
                <c:pt idx="0">
                  <c:v>2008-2014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(Figure2!#REF!,Figure2!#REF!,Figure2!#REF!)</c:f>
              <c:strCache>
                <c:ptCount val="3"/>
                <c:pt idx="0">
                  <c:v>ITER30mn</c:v>
                </c:pt>
                <c:pt idx="1">
                  <c:v>Référentiel</c:v>
                </c:pt>
                <c:pt idx="2">
                  <c:v>Référentiel hors Montbéliard</c:v>
                </c:pt>
              </c:strCache>
            </c:strRef>
          </c:cat>
          <c:val>
            <c:numRef>
              <c:f>(Figure2!#REF!,Figure2!#REF!,Figure2!#REF!)</c:f>
              <c:numCache>
                <c:ptCount val="3"/>
                <c:pt idx="0">
                  <c:v>0.02058140171279077</c:v>
                </c:pt>
                <c:pt idx="1">
                  <c:v>9.559326433428161E-05</c:v>
                </c:pt>
                <c:pt idx="2">
                  <c:v>0.006277105681217643</c:v>
                </c:pt>
              </c:numCache>
            </c:numRef>
          </c:val>
        </c:ser>
        <c:axId val="54236207"/>
        <c:axId val="18363816"/>
      </c:barChart>
      <c:catAx>
        <c:axId val="5423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63816"/>
        <c:crosses val="autoZero"/>
        <c:auto val="1"/>
        <c:lblOffset val="100"/>
        <c:noMultiLvlLbl val="0"/>
      </c:catAx>
      <c:valAx>
        <c:axId val="183638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236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Figure3!$O$24</c:f>
              <c:strCache>
                <c:ptCount val="1"/>
                <c:pt idx="0">
                  <c:v>Référentiel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cat>
            <c:strRef>
              <c:f>Figure3!$O$26:$O$37</c:f>
              <c:strCache/>
            </c:strRef>
          </c:cat>
          <c:val>
            <c:numRef>
              <c:f>Figure3!$S$26:$S$37</c:f>
              <c:numCache/>
            </c:numRef>
          </c:val>
        </c:ser>
        <c:ser>
          <c:idx val="0"/>
          <c:order val="1"/>
          <c:tx>
            <c:strRef>
              <c:f>Figure3!$O$8</c:f>
              <c:strCache>
                <c:ptCount val="1"/>
                <c:pt idx="0">
                  <c:v>Iter30min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33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336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3366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3366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33333"/>
              </a:solidFill>
              <a:ln w="3175">
                <a:noFill/>
              </a:ln>
            </c:spPr>
          </c:dPt>
          <c:cat>
            <c:strRef>
              <c:f>Figure3!$O$26:$O$37</c:f>
              <c:strCache/>
            </c:strRef>
          </c:cat>
          <c:val>
            <c:numRef>
              <c:f>Figure3!$S$10:$S$21</c:f>
              <c:numCache/>
            </c:numRef>
          </c:val>
        </c:ser>
        <c:gapWidth val="50"/>
        <c:axId val="22121785"/>
        <c:axId val="64878338"/>
      </c:barChart>
      <c:catAx>
        <c:axId val="221217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78338"/>
        <c:crosses val="autoZero"/>
        <c:auto val="1"/>
        <c:lblOffset val="100"/>
        <c:noMultiLvlLbl val="0"/>
      </c:catAx>
      <c:valAx>
        <c:axId val="64878338"/>
        <c:scaling>
          <c:orientation val="minMax"/>
          <c:max val="1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21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7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cat>
            <c:strRef>
              <c:f>(Figure4!$H$8,Figure4!$I$8,Figure4!$J$8,Figure4!$K$8)</c:f>
              <c:strCache/>
            </c:strRef>
          </c:cat>
          <c:val>
            <c:numRef>
              <c:f>Figure4!$H$10:$K$10</c:f>
              <c:numCache/>
            </c:numRef>
          </c:val>
        </c:ser>
        <c:ser>
          <c:idx val="4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(Figure4!$H$8,Figure4!$I$8,Figure4!$J$8,Figure4!$K$8)</c:f>
              <c:strCache/>
            </c:strRef>
          </c:cat>
          <c:val>
            <c:numRef>
              <c:f>Figure4!$H$17:$K$17</c:f>
              <c:numCache/>
            </c:numRef>
          </c:val>
        </c:ser>
        <c:ser>
          <c:idx val="1"/>
          <c:order val="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strRef>
              <c:f>(Figure4!$H$8,Figure4!$I$8,Figure4!$J$8,Figure4!$K$8)</c:f>
              <c:strCache/>
            </c:strRef>
          </c:cat>
          <c:val>
            <c:numRef>
              <c:f>Figure4!$H$11:$K$11</c:f>
              <c:numCache/>
            </c:numRef>
          </c:val>
        </c:ser>
        <c:ser>
          <c:idx val="2"/>
          <c:order val="3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cat>
            <c:strRef>
              <c:f>(Figure4!$H$8,Figure4!$I$8,Figure4!$J$8,Figure4!$K$8)</c:f>
              <c:strCache/>
            </c:strRef>
          </c:cat>
          <c:val>
            <c:numRef>
              <c:f>Figure4!$H$12:$K$12</c:f>
              <c:numCache/>
            </c:numRef>
          </c:val>
        </c:ser>
        <c:ser>
          <c:idx val="3"/>
          <c:order val="4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FFFF"/>
              </a:solidFill>
              <a:ln w="3175">
                <a:noFill/>
              </a:ln>
            </c:spPr>
          </c:dPt>
          <c:cat>
            <c:strRef>
              <c:f>(Figure4!$H$8,Figure4!$I$8,Figure4!$J$8,Figure4!$K$8)</c:f>
              <c:strCache/>
            </c:strRef>
          </c:cat>
          <c:val>
            <c:numRef>
              <c:f>Figure4!$H$13:$K$13</c:f>
              <c:numCache/>
            </c:numRef>
          </c:val>
        </c:ser>
        <c:axId val="47034131"/>
        <c:axId val="20653996"/>
      </c:barChart>
      <c:catAx>
        <c:axId val="4703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20653996"/>
        <c:crosses val="autoZero"/>
        <c:auto val="1"/>
        <c:lblOffset val="100"/>
        <c:noMultiLvlLbl val="0"/>
      </c:catAx>
      <c:valAx>
        <c:axId val="20653996"/>
        <c:scaling>
          <c:orientation val="minMax"/>
          <c:min val="-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7034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(Figure2!#REF!,Figure2!#REF!,Figure2!#REF!,Figure2!#REF!,Figure2!#REF!,Figure2!#REF!)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(Figure2!#REF!,Figure2!#REF!,Figure2!#REF!,Figure2!#REF!,Figure2!#REF!,Figure2!#REF!)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Figure2!#REF!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(Figure2!#REF!,Figure2!#REF!,Figure2!#REF!,Figure2!#REF!,Figure2!#REF!,Figure2!#REF!)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(Figure2!#REF!,Figure2!#REF!,Figure2!#REF!,Figure2!#REF!,Figure2!#REF!,Figure2!#REF!)</c:f>
              <c:numCache>
                <c:ptCount val="1"/>
                <c:pt idx="0">
                  <c:v>1</c:v>
                </c:pt>
              </c:numCache>
            </c:numRef>
          </c:val>
        </c:ser>
        <c:axId val="31056617"/>
        <c:axId val="11074098"/>
      </c:bar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1074098"/>
        <c:crosses val="autoZero"/>
        <c:auto val="1"/>
        <c:lblOffset val="100"/>
        <c:noMultiLvlLbl val="0"/>
      </c:catAx>
      <c:valAx>
        <c:axId val="110740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056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2004-2014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Figure2!#REF!</c:f>
              <c:strCache>
                <c:ptCount val="1"/>
                <c:pt idx="0">
                  <c:v>Évolution totale de l'emploi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(Figure2!#REF!,Figure2!#REF!,Figure2!#REF!)</c:f>
              <c:strCache>
                <c:ptCount val="3"/>
                <c:pt idx="0">
                  <c:v>ITER30mn</c:v>
                </c:pt>
                <c:pt idx="1">
                  <c:v>Référentiel</c:v>
                </c:pt>
                <c:pt idx="2">
                  <c:v>Référentiel hors Montbéliard</c:v>
                </c:pt>
              </c:strCache>
            </c:strRef>
          </c:cat>
          <c:val>
            <c:numRef>
              <c:f>(Figure2!#REF!,Figure2!#REF!,Figure2!#REF!)</c:f>
              <c:numCache>
                <c:ptCount val="3"/>
                <c:pt idx="0">
                  <c:v>0.022805764145641394</c:v>
                </c:pt>
                <c:pt idx="1">
                  <c:v>0.007952868628295251</c:v>
                </c:pt>
                <c:pt idx="2">
                  <c:v>0.018621003413917148</c:v>
                </c:pt>
              </c:numCache>
            </c:numRef>
          </c:val>
        </c:ser>
        <c:ser>
          <c:idx val="1"/>
          <c:order val="1"/>
          <c:tx>
            <c:strRef>
              <c:f>Figure2!#REF!</c:f>
              <c:strCache>
                <c:ptCount val="1"/>
                <c:pt idx="0">
                  <c:v>par le solde naturel des établissements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(Figure2!#REF!,Figure2!#REF!,Figure2!#REF!)</c:f>
              <c:strCache>
                <c:ptCount val="3"/>
                <c:pt idx="0">
                  <c:v>ITER30mn</c:v>
                </c:pt>
                <c:pt idx="1">
                  <c:v>Référentiel</c:v>
                </c:pt>
                <c:pt idx="2">
                  <c:v>Référentiel hors Montbéliard</c:v>
                </c:pt>
              </c:strCache>
            </c:strRef>
          </c:cat>
          <c:val>
            <c:numRef>
              <c:f>(Figure2!#REF!,Figure2!#REF!,Figure2!#REF!)</c:f>
              <c:numCache>
                <c:ptCount val="3"/>
                <c:pt idx="0">
                  <c:v>0.013541985596989225</c:v>
                </c:pt>
                <c:pt idx="1">
                  <c:v>0.005129887243297484</c:v>
                </c:pt>
                <c:pt idx="2">
                  <c:v>0.006712314668056432</c:v>
                </c:pt>
              </c:numCache>
            </c:numRef>
          </c:val>
        </c:ser>
        <c:ser>
          <c:idx val="2"/>
          <c:order val="2"/>
          <c:tx>
            <c:strRef>
              <c:f>Figure2!#REF!</c:f>
              <c:strCache>
                <c:ptCount val="1"/>
                <c:pt idx="0">
                  <c:v>par le solde migratoire des établissements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(Figure2!#REF!,Figure2!#REF!,Figure2!#REF!)</c:f>
              <c:strCache>
                <c:ptCount val="3"/>
                <c:pt idx="0">
                  <c:v>ITER30mn</c:v>
                </c:pt>
                <c:pt idx="1">
                  <c:v>Référentiel</c:v>
                </c:pt>
                <c:pt idx="2">
                  <c:v>Référentiel hors Montbéliard</c:v>
                </c:pt>
              </c:strCache>
            </c:strRef>
          </c:cat>
          <c:val>
            <c:numRef>
              <c:f>(Figure2!#REF!,Figure2!#REF!,Figure2!#REF!)</c:f>
              <c:numCache>
                <c:ptCount val="3"/>
                <c:pt idx="0">
                  <c:v>0.004323499283259188</c:v>
                </c:pt>
                <c:pt idx="1">
                  <c:v>0.003295015432969769</c:v>
                </c:pt>
                <c:pt idx="2">
                  <c:v>0.0043604924419212</c:v>
                </c:pt>
              </c:numCache>
            </c:numRef>
          </c:val>
        </c:ser>
        <c:ser>
          <c:idx val="3"/>
          <c:order val="3"/>
          <c:tx>
            <c:strRef>
              <c:f>Figure2!#REF!</c:f>
              <c:strCache>
                <c:ptCount val="1"/>
                <c:pt idx="0">
                  <c:v>Évolution au sein des établissements déjà implantés en 2004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(Figure2!#REF!,Figure2!#REF!,Figure2!#REF!)</c:f>
              <c:strCache>
                <c:ptCount val="3"/>
                <c:pt idx="0">
                  <c:v>ITER30mn</c:v>
                </c:pt>
                <c:pt idx="1">
                  <c:v>Référentiel</c:v>
                </c:pt>
                <c:pt idx="2">
                  <c:v>Référentiel hors Montbéliard</c:v>
                </c:pt>
              </c:strCache>
            </c:strRef>
          </c:cat>
          <c:val>
            <c:numRef>
              <c:f>(Figure2!#REF!,Figure2!#REF!,Figure2!#REF!)</c:f>
              <c:numCache>
                <c:ptCount val="3"/>
                <c:pt idx="0">
                  <c:v>0.004940279265392981</c:v>
                </c:pt>
                <c:pt idx="1">
                  <c:v>-0.0004720340479720021</c:v>
                </c:pt>
                <c:pt idx="2">
                  <c:v>0.007548196303939515</c:v>
                </c:pt>
              </c:numCache>
            </c:numRef>
          </c:val>
        </c:ser>
        <c:axId val="32558019"/>
        <c:axId val="24586716"/>
      </c:barChart>
      <c:catAx>
        <c:axId val="3255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86716"/>
        <c:crosses val="autoZero"/>
        <c:auto val="1"/>
        <c:lblOffset val="100"/>
        <c:noMultiLvlLbl val="0"/>
      </c:catAx>
      <c:valAx>
        <c:axId val="24586716"/>
        <c:scaling>
          <c:orientation val="minMax"/>
          <c:max val="0.04"/>
          <c:min val="-0.0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558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2004-2008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Figure2!#REF!</c:f>
              <c:strCache>
                <c:ptCount val="1"/>
                <c:pt idx="0">
                  <c:v>Évolution totale de l'emploi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(Figure2!#REF!,Figure2!#REF!,Figure2!#REF!)</c:f>
              <c:strCache>
                <c:ptCount val="3"/>
                <c:pt idx="0">
                  <c:v>ITER30mn</c:v>
                </c:pt>
                <c:pt idx="1">
                  <c:v>Référentiel</c:v>
                </c:pt>
                <c:pt idx="2">
                  <c:v>Référentiel hors Montbéliard</c:v>
                </c:pt>
              </c:strCache>
            </c:strRef>
          </c:cat>
          <c:val>
            <c:numRef>
              <c:f>(Figure2!#REF!,Figure2!#REF!,Figure2!#REF!)</c:f>
              <c:numCache>
                <c:ptCount val="3"/>
                <c:pt idx="0">
                  <c:v>0.02615140111360703</c:v>
                </c:pt>
                <c:pt idx="1">
                  <c:v>0.01985467847595057</c:v>
                </c:pt>
                <c:pt idx="2">
                  <c:v>0.037421344567204695</c:v>
                </c:pt>
              </c:numCache>
            </c:numRef>
          </c:val>
        </c:ser>
        <c:ser>
          <c:idx val="1"/>
          <c:order val="1"/>
          <c:tx>
            <c:strRef>
              <c:f>Figure2!#REF!</c:f>
              <c:strCache>
                <c:ptCount val="1"/>
                <c:pt idx="0">
                  <c:v>par le solde naturel des établissements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(Figure2!#REF!,Figure2!#REF!,Figure2!#REF!)</c:f>
              <c:strCache>
                <c:ptCount val="3"/>
                <c:pt idx="0">
                  <c:v>ITER30mn</c:v>
                </c:pt>
                <c:pt idx="1">
                  <c:v>Référentiel</c:v>
                </c:pt>
                <c:pt idx="2">
                  <c:v>Référentiel hors Montbéliard</c:v>
                </c:pt>
              </c:strCache>
            </c:strRef>
          </c:cat>
          <c:val>
            <c:numRef>
              <c:f>(Figure2!#REF!,Figure2!#REF!,Figure2!#REF!)</c:f>
              <c:numCache>
                <c:ptCount val="3"/>
                <c:pt idx="0">
                  <c:v>0.01358400351810453</c:v>
                </c:pt>
                <c:pt idx="1">
                  <c:v>0.006052118452823956</c:v>
                </c:pt>
                <c:pt idx="2">
                  <c:v>0.00807435099016723</c:v>
                </c:pt>
              </c:numCache>
            </c:numRef>
          </c:val>
        </c:ser>
        <c:ser>
          <c:idx val="2"/>
          <c:order val="2"/>
          <c:tx>
            <c:strRef>
              <c:f>Figure2!#REF!</c:f>
              <c:strCache>
                <c:ptCount val="1"/>
                <c:pt idx="0">
                  <c:v>par le solde migratoire des établissements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(Figure2!#REF!,Figure2!#REF!,Figure2!#REF!)</c:f>
              <c:strCache>
                <c:ptCount val="3"/>
                <c:pt idx="0">
                  <c:v>ITER30mn</c:v>
                </c:pt>
                <c:pt idx="1">
                  <c:v>Référentiel</c:v>
                </c:pt>
                <c:pt idx="2">
                  <c:v>Référentiel hors Montbéliard</c:v>
                </c:pt>
              </c:strCache>
            </c:strRef>
          </c:cat>
          <c:val>
            <c:numRef>
              <c:f>(Figure2!#REF!,Figure2!#REF!,Figure2!#REF!)</c:f>
              <c:numCache>
                <c:ptCount val="3"/>
                <c:pt idx="0">
                  <c:v>0.004371654488222791</c:v>
                </c:pt>
                <c:pt idx="1">
                  <c:v>0.004459284935431786</c:v>
                </c:pt>
                <c:pt idx="2">
                  <c:v>0.00611072466680469</c:v>
                </c:pt>
              </c:numCache>
            </c:numRef>
          </c:val>
        </c:ser>
        <c:ser>
          <c:idx val="3"/>
          <c:order val="3"/>
          <c:tx>
            <c:strRef>
              <c:f>Figure2!#REF!</c:f>
              <c:strCache>
                <c:ptCount val="1"/>
                <c:pt idx="0">
                  <c:v>Évolution au sein des établissements déjà implantés en 2004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(Figure2!#REF!,Figure2!#REF!,Figure2!#REF!)</c:f>
              <c:strCache>
                <c:ptCount val="3"/>
                <c:pt idx="0">
                  <c:v>ITER30mn</c:v>
                </c:pt>
                <c:pt idx="1">
                  <c:v>Référentiel</c:v>
                </c:pt>
                <c:pt idx="2">
                  <c:v>Référentiel hors Montbéliard</c:v>
                </c:pt>
              </c:strCache>
            </c:strRef>
          </c:cat>
          <c:val>
            <c:numRef>
              <c:f>(Figure2!#REF!,Figure2!#REF!,Figure2!#REF!)</c:f>
              <c:numCache>
                <c:ptCount val="3"/>
                <c:pt idx="0">
                  <c:v>0.008195743107279713</c:v>
                </c:pt>
                <c:pt idx="1">
                  <c:v>0.00934327508769483</c:v>
                </c:pt>
                <c:pt idx="2">
                  <c:v>0.02323626891023278</c:v>
                </c:pt>
              </c:numCache>
            </c:numRef>
          </c:val>
        </c:ser>
        <c:axId val="19953853"/>
        <c:axId val="45366950"/>
      </c:barChart>
      <c:catAx>
        <c:axId val="199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66950"/>
        <c:crosses val="autoZero"/>
        <c:auto val="1"/>
        <c:lblOffset val="100"/>
        <c:noMultiLvlLbl val="0"/>
      </c:catAx>
      <c:valAx>
        <c:axId val="45366950"/>
        <c:scaling>
          <c:orientation val="minMax"/>
          <c:max val="0.04"/>
          <c:min val="-0.0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953853"/>
        <c:crossesAt val="1"/>
        <c:crossBetween val="between"/>
        <c:dispUnits/>
        <c:majorUnit val="0.005"/>
        <c:min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2008-2014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Figure2!#REF!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(Figure2!#REF!,Figure2!#REF!,Figure2!#REF!)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(Figure2!#REF!,Figure2!#REF!,Figure2!#REF!)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Figure2!#REF!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(Figure2!#REF!,Figure2!#REF!,Figure2!#REF!)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(Figure2!#REF!,Figure2!#REF!,Figure2!#REF!)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Figure2!#REF!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(Figure2!#REF!,Figure2!#REF!,Figure2!#REF!)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(Figure2!#REF!,Figure2!#REF!,Figure2!#REF!)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Figure2!#REF!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(Figure2!#REF!,Figure2!#REF!,Figure2!#REF!)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(Figure2!#REF!,Figure2!#REF!,Figure2!#REF!)</c:f>
              <c:numCache>
                <c:ptCount val="1"/>
                <c:pt idx="0">
                  <c:v>1</c:v>
                </c:pt>
              </c:numCache>
            </c:numRef>
          </c:val>
        </c:ser>
        <c:axId val="5649367"/>
        <c:axId val="50844304"/>
      </c:barChart>
      <c:catAx>
        <c:axId val="564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44304"/>
        <c:crosses val="autoZero"/>
        <c:auto val="1"/>
        <c:lblOffset val="100"/>
        <c:noMultiLvlLbl val="0"/>
      </c:catAx>
      <c:valAx>
        <c:axId val="50844304"/>
        <c:scaling>
          <c:orientation val="minMax"/>
          <c:max val="0.04"/>
          <c:min val="-0.0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49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Iter30min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(Figure2!$M$8,Figure2!$M$9:$M$11)</c:f>
              <c:strCache/>
            </c:strRef>
          </c:cat>
          <c:val>
            <c:numRef>
              <c:f>(Figure2!$N$8,Figure2!$N$9:$N$11)</c:f>
              <c:numCache/>
            </c:numRef>
          </c:val>
        </c:ser>
        <c:ser>
          <c:idx val="1"/>
          <c:order val="1"/>
          <c:tx>
            <c:v>Référentiel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(Figure2!$M$8,Figure2!$M$9:$M$11)</c:f>
              <c:strCache/>
            </c:strRef>
          </c:cat>
          <c:val>
            <c:numRef>
              <c:f>(Figure2!$O$8,Figure2!$O$9:$O$11)</c:f>
              <c:numCache/>
            </c:numRef>
          </c:val>
        </c:ser>
        <c:axId val="54945553"/>
        <c:axId val="24747930"/>
      </c:barChart>
      <c:catAx>
        <c:axId val="54945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4747930"/>
        <c:crosses val="autoZero"/>
        <c:auto val="1"/>
        <c:lblOffset val="100"/>
        <c:noMultiLvlLbl val="0"/>
      </c:catAx>
      <c:valAx>
        <c:axId val="247479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4945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02625"/>
          <c:w val="0.181"/>
          <c:h val="0.1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L'emploi a résisté à la crise sur Iter30min
</a:t>
            </a:r>
            <a:r>
              <a:rPr lang="en-US" cap="none" sz="150" b="0" i="1" u="none" baseline="0">
                <a:latin typeface="Arial"/>
                <a:ea typeface="Arial"/>
                <a:cs typeface="Arial"/>
              </a:rPr>
              <a:t>taux d'évolution annuels moyens de l'emploi salarié marchand, en %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cat>
            <c:numRef>
              <c:f>Figure2!$L$71:$O$71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Figure2!$L$74:$O$74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Figure2!$L$75:$O$75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numRef>
              <c:f>Figure2!$L$71:$O$71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Figure2!$L$76:$O$76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cat>
            <c:numRef>
              <c:f>Figure2!$L$71:$O$71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Figure2!$L$77:$O$77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4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FFFF"/>
              </a:solidFill>
              <a:ln w="3175">
                <a:noFill/>
              </a:ln>
            </c:spPr>
          </c:dPt>
          <c:cat>
            <c:numRef>
              <c:f>Figure2!$L$71:$O$71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Figure2!$L$78:$O$78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404779"/>
        <c:axId val="58425284"/>
      </c:barChart>
      <c:catAx>
        <c:axId val="21404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8425284"/>
        <c:crosses val="autoZero"/>
        <c:auto val="1"/>
        <c:lblOffset val="100"/>
        <c:noMultiLvlLbl val="0"/>
      </c:catAx>
      <c:valAx>
        <c:axId val="58425284"/>
        <c:scaling>
          <c:orientation val="minMax"/>
          <c:min val="-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14047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Figure3!$O$24</c:f>
              <c:strCache>
                <c:ptCount val="1"/>
                <c:pt idx="0">
                  <c:v>Référentiel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FFCC00"/>
              </a:solidFill>
            </c:spPr>
          </c:dPt>
          <c:dPt>
            <c:idx val="3"/>
            <c:invertIfNegative val="0"/>
            <c:spPr>
              <a:solidFill>
                <a:srgbClr val="FFCC00"/>
              </a:solidFill>
            </c:spPr>
          </c:dPt>
          <c:dPt>
            <c:idx val="4"/>
            <c:invertIfNegative val="0"/>
            <c:spPr>
              <a:solidFill>
                <a:srgbClr val="FFCC00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Pt>
            <c:idx val="6"/>
            <c:invertIfNegative val="0"/>
            <c:spPr>
              <a:solidFill>
                <a:srgbClr val="FF99CC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FF99CC"/>
              </a:solidFill>
            </c:spPr>
          </c:dPt>
          <c:dPt>
            <c:idx val="9"/>
            <c:invertIfNegative val="0"/>
            <c:spPr>
              <a:solidFill>
                <a:srgbClr val="00CCFF"/>
              </a:solidFill>
            </c:spPr>
          </c:dPt>
          <c:dPt>
            <c:idx val="10"/>
            <c:invertIfNegative val="0"/>
            <c:spPr>
              <a:solidFill>
                <a:srgbClr val="00CCFF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cat>
            <c:strRef>
              <c:f>Figure3!$O$26:$O$37</c:f>
              <c:strCache/>
            </c:strRef>
          </c:cat>
          <c:val>
            <c:numRef>
              <c:f>Figure3!#REF!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1"/>
          <c:tx>
            <c:strRef>
              <c:f>Figure3!$O$8</c:f>
              <c:strCache>
                <c:ptCount val="1"/>
                <c:pt idx="0">
                  <c:v>Iter30min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FF6600"/>
              </a:solidFill>
            </c:spPr>
          </c:dPt>
          <c:dPt>
            <c:idx val="3"/>
            <c:invertIfNegative val="0"/>
            <c:spPr>
              <a:solidFill>
                <a:srgbClr val="FF66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FF6600"/>
              </a:solidFill>
            </c:spPr>
          </c:dPt>
          <c:dPt>
            <c:idx val="6"/>
            <c:invertIfNegative val="0"/>
            <c:spPr>
              <a:solidFill>
                <a:srgbClr val="FF00FF"/>
              </a:solidFill>
            </c:spPr>
          </c:dPt>
          <c:dPt>
            <c:idx val="7"/>
            <c:invertIfNegative val="0"/>
            <c:spPr>
              <a:solidFill>
                <a:srgbClr val="FF00FF"/>
              </a:solidFill>
            </c:spPr>
          </c:dPt>
          <c:dPt>
            <c:idx val="8"/>
            <c:invertIfNegative val="0"/>
            <c:spPr>
              <a:solidFill>
                <a:srgbClr val="FF00FF"/>
              </a:solidFill>
            </c:spPr>
          </c:dPt>
          <c:dPt>
            <c:idx val="9"/>
            <c:invertIfNegative val="0"/>
            <c:spPr>
              <a:solidFill>
                <a:srgbClr val="000080"/>
              </a:solidFill>
            </c:spPr>
          </c:dPt>
          <c:dPt>
            <c:idx val="10"/>
            <c:invertIfNegative val="0"/>
            <c:spPr>
              <a:solidFill>
                <a:srgbClr val="000080"/>
              </a:solidFill>
            </c:spPr>
          </c:dPt>
          <c:dPt>
            <c:idx val="12"/>
            <c:invertIfNegative val="0"/>
            <c:spPr>
              <a:solidFill>
                <a:srgbClr val="333333"/>
              </a:solidFill>
            </c:spPr>
          </c:dPt>
          <c:cat>
            <c:strRef>
              <c:f>Figure3!$O$26:$O$37</c:f>
              <c:strCache/>
            </c:strRef>
          </c:cat>
          <c:val>
            <c:numRef>
              <c:f>Figure3!#REF!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50"/>
        <c:axId val="56065509"/>
        <c:axId val="34827534"/>
      </c:barChart>
      <c:catAx>
        <c:axId val="560655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4827534"/>
        <c:crosses val="autoZero"/>
        <c:auto val="1"/>
        <c:lblOffset val="100"/>
        <c:noMultiLvlLbl val="0"/>
      </c:catAx>
      <c:valAx>
        <c:axId val="34827534"/>
        <c:scaling>
          <c:orientation val="minMax"/>
          <c:max val="1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065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Figure3!$O$24</c:f>
              <c:strCache>
                <c:ptCount val="1"/>
                <c:pt idx="0">
                  <c:v>Référentiel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FFCC00"/>
              </a:solidFill>
            </c:spPr>
          </c:dPt>
          <c:dPt>
            <c:idx val="3"/>
            <c:invertIfNegative val="0"/>
            <c:spPr>
              <a:solidFill>
                <a:srgbClr val="FFCC00"/>
              </a:solidFill>
            </c:spPr>
          </c:dPt>
          <c:dPt>
            <c:idx val="4"/>
            <c:invertIfNegative val="0"/>
            <c:spPr>
              <a:solidFill>
                <a:srgbClr val="FFCC00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Pt>
            <c:idx val="6"/>
            <c:invertIfNegative val="0"/>
            <c:spPr>
              <a:solidFill>
                <a:srgbClr val="FF99CC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FF99CC"/>
              </a:solidFill>
            </c:spPr>
          </c:dPt>
          <c:dPt>
            <c:idx val="9"/>
            <c:invertIfNegative val="0"/>
            <c:spPr>
              <a:solidFill>
                <a:srgbClr val="00CCFF"/>
              </a:solidFill>
            </c:spPr>
          </c:dPt>
          <c:dPt>
            <c:idx val="10"/>
            <c:invertIfNegative val="0"/>
            <c:spPr>
              <a:solidFill>
                <a:srgbClr val="00CCFF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cat>
            <c:strRef>
              <c:f>Figure3!$O$26:$O$37</c:f>
              <c:strCache/>
            </c:strRef>
          </c:cat>
          <c:val>
            <c:numRef>
              <c:f>Figure3!#REF!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1"/>
          <c:tx>
            <c:strRef>
              <c:f>Figure3!$O$8</c:f>
              <c:strCache>
                <c:ptCount val="1"/>
                <c:pt idx="0">
                  <c:v>Iter30min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FF6600"/>
              </a:solidFill>
            </c:spPr>
          </c:dPt>
          <c:dPt>
            <c:idx val="3"/>
            <c:invertIfNegative val="0"/>
            <c:spPr>
              <a:solidFill>
                <a:srgbClr val="FF66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FF6600"/>
              </a:solidFill>
            </c:spPr>
          </c:dPt>
          <c:dPt>
            <c:idx val="6"/>
            <c:invertIfNegative val="0"/>
            <c:spPr>
              <a:solidFill>
                <a:srgbClr val="FF00FF"/>
              </a:solidFill>
            </c:spPr>
          </c:dPt>
          <c:dPt>
            <c:idx val="7"/>
            <c:invertIfNegative val="0"/>
            <c:spPr>
              <a:solidFill>
                <a:srgbClr val="FF00FF"/>
              </a:solidFill>
            </c:spPr>
          </c:dPt>
          <c:dPt>
            <c:idx val="8"/>
            <c:invertIfNegative val="0"/>
            <c:spPr>
              <a:solidFill>
                <a:srgbClr val="FF00FF"/>
              </a:solidFill>
            </c:spPr>
          </c:dPt>
          <c:dPt>
            <c:idx val="9"/>
            <c:invertIfNegative val="0"/>
            <c:spPr>
              <a:solidFill>
                <a:srgbClr val="000080"/>
              </a:solidFill>
            </c:spPr>
          </c:dPt>
          <c:dPt>
            <c:idx val="10"/>
            <c:invertIfNegative val="0"/>
            <c:spPr>
              <a:solidFill>
                <a:srgbClr val="000080"/>
              </a:solidFill>
            </c:spPr>
          </c:dPt>
          <c:dPt>
            <c:idx val="12"/>
            <c:invertIfNegative val="0"/>
            <c:spPr>
              <a:solidFill>
                <a:srgbClr val="333333"/>
              </a:solidFill>
            </c:spPr>
          </c:dPt>
          <c:cat>
            <c:strRef>
              <c:f>Figure3!$O$26:$O$37</c:f>
              <c:strCache/>
            </c:strRef>
          </c:cat>
          <c:val>
            <c:numRef>
              <c:f>Figure3!#REF!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50"/>
        <c:axId val="45012351"/>
        <c:axId val="2457976"/>
      </c:barChart>
      <c:catAx>
        <c:axId val="450123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457976"/>
        <c:crosses val="autoZero"/>
        <c:auto val="1"/>
        <c:lblOffset val="100"/>
        <c:noMultiLvlLbl val="0"/>
      </c:catAx>
      <c:valAx>
        <c:axId val="2457976"/>
        <c:scaling>
          <c:orientation val="minMax"/>
          <c:max val="1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5012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152400</xdr:rowOff>
    </xdr:from>
    <xdr:to>
      <xdr:col>12</xdr:col>
      <xdr:colOff>95250</xdr:colOff>
      <xdr:row>44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6964" t="19619" r="34524" b="12762"/>
        <a:stretch>
          <a:fillRect/>
        </a:stretch>
      </xdr:blipFill>
      <xdr:spPr>
        <a:xfrm>
          <a:off x="0" y="666750"/>
          <a:ext cx="9201150" cy="6638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00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029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graphicFrame>
      <xdr:nvGraphicFramePr>
        <xdr:cNvPr id="3" name="Chart 3"/>
        <xdr:cNvGraphicFramePr/>
      </xdr:nvGraphicFramePr>
      <xdr:xfrm>
        <a:off x="0" y="1000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graphicFrame>
      <xdr:nvGraphicFramePr>
        <xdr:cNvPr id="4" name="Chart 4"/>
        <xdr:cNvGraphicFramePr/>
      </xdr:nvGraphicFramePr>
      <xdr:xfrm>
        <a:off x="0" y="1000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514350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4476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</xdr:row>
      <xdr:rowOff>9525</xdr:rowOff>
    </xdr:from>
    <xdr:to>
      <xdr:col>11</xdr:col>
      <xdr:colOff>76200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0" y="685800"/>
        <a:ext cx="11087100" cy="6629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32</xdr:row>
      <xdr:rowOff>114300</xdr:rowOff>
    </xdr:from>
    <xdr:to>
      <xdr:col>3</xdr:col>
      <xdr:colOff>552450</xdr:colOff>
      <xdr:row>35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914650" y="5324475"/>
          <a:ext cx="552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7</xdr:col>
      <xdr:colOff>1038225</xdr:colOff>
      <xdr:row>32</xdr:row>
      <xdr:rowOff>123825</xdr:rowOff>
    </xdr:from>
    <xdr:to>
      <xdr:col>8</xdr:col>
      <xdr:colOff>542925</xdr:colOff>
      <xdr:row>35</xdr:row>
      <xdr:rowOff>123825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143875" y="5334000"/>
          <a:ext cx="552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5</xdr:col>
      <xdr:colOff>533400</xdr:colOff>
      <xdr:row>33</xdr:row>
      <xdr:rowOff>9525</xdr:rowOff>
    </xdr:from>
    <xdr:to>
      <xdr:col>6</xdr:col>
      <xdr:colOff>38100</xdr:colOff>
      <xdr:row>36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543550" y="5381625"/>
          <a:ext cx="552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oneCellAnchor>
    <xdr:from>
      <xdr:col>0</xdr:col>
      <xdr:colOff>619125</xdr:colOff>
      <xdr:row>6</xdr:row>
      <xdr:rowOff>66675</xdr:rowOff>
    </xdr:from>
    <xdr:ext cx="1943100" cy="238125"/>
    <xdr:sp>
      <xdr:nvSpPr>
        <xdr:cNvPr id="10" name="TextBox 10"/>
        <xdr:cNvSpPr txBox="1">
          <a:spLocks noChangeArrowheads="1"/>
        </xdr:cNvSpPr>
      </xdr:nvSpPr>
      <xdr:spPr>
        <a:xfrm>
          <a:off x="619125" y="1066800"/>
          <a:ext cx="1943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+ 4 700 emplois en 10 ans</a:t>
          </a:r>
        </a:p>
      </xdr:txBody>
    </xdr:sp>
    <xdr:clientData/>
  </xdr:oneCellAnchor>
  <xdr:oneCellAnchor>
    <xdr:from>
      <xdr:col>8</xdr:col>
      <xdr:colOff>657225</xdr:colOff>
      <xdr:row>30</xdr:row>
      <xdr:rowOff>9525</xdr:rowOff>
    </xdr:from>
    <xdr:ext cx="1085850" cy="238125"/>
    <xdr:sp>
      <xdr:nvSpPr>
        <xdr:cNvPr id="11" name="TextBox 11"/>
        <xdr:cNvSpPr txBox="1">
          <a:spLocks noChangeArrowheads="1"/>
        </xdr:cNvSpPr>
      </xdr:nvSpPr>
      <xdr:spPr>
        <a:xfrm>
          <a:off x="8810625" y="4895850"/>
          <a:ext cx="1085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+ 900 emplois</a:t>
          </a:r>
        </a:p>
      </xdr:txBody>
    </xdr:sp>
    <xdr:clientData/>
  </xdr:oneCellAnchor>
  <xdr:oneCellAnchor>
    <xdr:from>
      <xdr:col>6</xdr:col>
      <xdr:colOff>57150</xdr:colOff>
      <xdr:row>29</xdr:row>
      <xdr:rowOff>66675</xdr:rowOff>
    </xdr:from>
    <xdr:ext cx="1209675" cy="238125"/>
    <xdr:sp>
      <xdr:nvSpPr>
        <xdr:cNvPr id="12" name="TextBox 12"/>
        <xdr:cNvSpPr txBox="1">
          <a:spLocks noChangeArrowheads="1"/>
        </xdr:cNvSpPr>
      </xdr:nvSpPr>
      <xdr:spPr>
        <a:xfrm>
          <a:off x="6115050" y="4791075"/>
          <a:ext cx="1209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+ 1 100 emplois</a:t>
          </a:r>
        </a:p>
      </xdr:txBody>
    </xdr:sp>
    <xdr:clientData/>
  </xdr:oneCellAnchor>
  <xdr:oneCellAnchor>
    <xdr:from>
      <xdr:col>3</xdr:col>
      <xdr:colOff>600075</xdr:colOff>
      <xdr:row>18</xdr:row>
      <xdr:rowOff>76200</xdr:rowOff>
    </xdr:from>
    <xdr:ext cx="1209675" cy="238125"/>
    <xdr:sp>
      <xdr:nvSpPr>
        <xdr:cNvPr id="13" name="TextBox 13"/>
        <xdr:cNvSpPr txBox="1">
          <a:spLocks noChangeArrowheads="1"/>
        </xdr:cNvSpPr>
      </xdr:nvSpPr>
      <xdr:spPr>
        <a:xfrm>
          <a:off x="3514725" y="3019425"/>
          <a:ext cx="1209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+ 2 700 emplois</a:t>
          </a:r>
        </a:p>
      </xdr:txBody>
    </xdr:sp>
    <xdr:clientData/>
  </xdr:oneCellAnchor>
  <xdr:oneCellAnchor>
    <xdr:from>
      <xdr:col>1</xdr:col>
      <xdr:colOff>304800</xdr:colOff>
      <xdr:row>10</xdr:row>
      <xdr:rowOff>38100</xdr:rowOff>
    </xdr:from>
    <xdr:ext cx="571500" cy="219075"/>
    <xdr:sp>
      <xdr:nvSpPr>
        <xdr:cNvPr id="14" name="TextBox 14"/>
        <xdr:cNvSpPr txBox="1">
          <a:spLocks noChangeArrowheads="1"/>
        </xdr:cNvSpPr>
      </xdr:nvSpPr>
      <xdr:spPr>
        <a:xfrm>
          <a:off x="1123950" y="1685925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+ 2,3 %</a:t>
          </a:r>
        </a:p>
      </xdr:txBody>
    </xdr:sp>
    <xdr:clientData/>
  </xdr:oneCellAnchor>
  <xdr:oneCellAnchor>
    <xdr:from>
      <xdr:col>3</xdr:col>
      <xdr:colOff>847725</xdr:colOff>
      <xdr:row>22</xdr:row>
      <xdr:rowOff>133350</xdr:rowOff>
    </xdr:from>
    <xdr:ext cx="571500" cy="219075"/>
    <xdr:sp>
      <xdr:nvSpPr>
        <xdr:cNvPr id="15" name="TextBox 15"/>
        <xdr:cNvSpPr txBox="1">
          <a:spLocks noChangeArrowheads="1"/>
        </xdr:cNvSpPr>
      </xdr:nvSpPr>
      <xdr:spPr>
        <a:xfrm>
          <a:off x="3762375" y="3724275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+ 1,3 %</a:t>
          </a:r>
        </a:p>
      </xdr:txBody>
    </xdr:sp>
    <xdr:clientData/>
  </xdr:oneCellAnchor>
  <xdr:oneCellAnchor>
    <xdr:from>
      <xdr:col>6</xdr:col>
      <xdr:colOff>381000</xdr:colOff>
      <xdr:row>32</xdr:row>
      <xdr:rowOff>38100</xdr:rowOff>
    </xdr:from>
    <xdr:ext cx="571500" cy="219075"/>
    <xdr:sp>
      <xdr:nvSpPr>
        <xdr:cNvPr id="16" name="TextBox 16"/>
        <xdr:cNvSpPr txBox="1">
          <a:spLocks noChangeArrowheads="1"/>
        </xdr:cNvSpPr>
      </xdr:nvSpPr>
      <xdr:spPr>
        <a:xfrm>
          <a:off x="6438900" y="5248275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+ 0,5 %</a:t>
          </a:r>
        </a:p>
      </xdr:txBody>
    </xdr:sp>
    <xdr:clientData/>
  </xdr:oneCellAnchor>
  <xdr:oneCellAnchor>
    <xdr:from>
      <xdr:col>8</xdr:col>
      <xdr:colOff>904875</xdr:colOff>
      <xdr:row>32</xdr:row>
      <xdr:rowOff>152400</xdr:rowOff>
    </xdr:from>
    <xdr:ext cx="571500" cy="219075"/>
    <xdr:sp>
      <xdr:nvSpPr>
        <xdr:cNvPr id="17" name="TextBox 17"/>
        <xdr:cNvSpPr txBox="1">
          <a:spLocks noChangeArrowheads="1"/>
        </xdr:cNvSpPr>
      </xdr:nvSpPr>
      <xdr:spPr>
        <a:xfrm>
          <a:off x="9058275" y="5362575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+ 0,4 %</a:t>
          </a:r>
        </a:p>
      </xdr:txBody>
    </xdr:sp>
    <xdr:clientData/>
  </xdr:oneCellAnchor>
  <xdr:twoCellAnchor>
    <xdr:from>
      <xdr:col>0</xdr:col>
      <xdr:colOff>819150</xdr:colOff>
      <xdr:row>93</xdr:row>
      <xdr:rowOff>0</xdr:rowOff>
    </xdr:from>
    <xdr:to>
      <xdr:col>13</xdr:col>
      <xdr:colOff>76200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819150" y="15087600"/>
        <a:ext cx="135826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93</xdr:row>
      <xdr:rowOff>0</xdr:rowOff>
    </xdr:to>
    <xdr:sp>
      <xdr:nvSpPr>
        <xdr:cNvPr id="19" name="Line 19"/>
        <xdr:cNvSpPr>
          <a:spLocks/>
        </xdr:cNvSpPr>
      </xdr:nvSpPr>
      <xdr:spPr>
        <a:xfrm>
          <a:off x="6057900" y="15087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93</xdr:row>
      <xdr:rowOff>0</xdr:rowOff>
    </xdr:from>
    <xdr:to>
      <xdr:col>1</xdr:col>
      <xdr:colOff>752475</xdr:colOff>
      <xdr:row>93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304925" y="15087600"/>
          <a:ext cx="2667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93</xdr:row>
      <xdr:rowOff>0</xdr:rowOff>
    </xdr:from>
    <xdr:to>
      <xdr:col>4</xdr:col>
      <xdr:colOff>495300</xdr:colOff>
      <xdr:row>93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191000" y="15087600"/>
          <a:ext cx="266700" cy="0"/>
        </a:xfrm>
        <a:prstGeom prst="rect">
          <a:avLst/>
        </a:prstGeom>
        <a:solidFill>
          <a:srgbClr val="4B4B4B"/>
        </a:solidFill>
        <a:ln w="9525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93</xdr:row>
      <xdr:rowOff>0</xdr:rowOff>
    </xdr:from>
    <xdr:to>
      <xdr:col>4</xdr:col>
      <xdr:colOff>495300</xdr:colOff>
      <xdr:row>93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191000" y="15087600"/>
          <a:ext cx="266700" cy="0"/>
        </a:xfrm>
        <a:prstGeom prst="rect">
          <a:avLst/>
        </a:prstGeom>
        <a:solidFill>
          <a:srgbClr val="969696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93</xdr:row>
      <xdr:rowOff>0</xdr:rowOff>
    </xdr:from>
    <xdr:to>
      <xdr:col>4</xdr:col>
      <xdr:colOff>495300</xdr:colOff>
      <xdr:row>93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191000" y="15087600"/>
          <a:ext cx="266700" cy="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601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9620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</xdr:row>
      <xdr:rowOff>28575</xdr:rowOff>
    </xdr:from>
    <xdr:to>
      <xdr:col>13</xdr:col>
      <xdr:colOff>133350</xdr:colOff>
      <xdr:row>39</xdr:row>
      <xdr:rowOff>114300</xdr:rowOff>
    </xdr:to>
    <xdr:graphicFrame>
      <xdr:nvGraphicFramePr>
        <xdr:cNvPr id="3" name="Chart 3"/>
        <xdr:cNvGraphicFramePr/>
      </xdr:nvGraphicFramePr>
      <xdr:xfrm>
        <a:off x="0" y="704850"/>
        <a:ext cx="9086850" cy="575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</xdr:row>
      <xdr:rowOff>38100</xdr:rowOff>
    </xdr:from>
    <xdr:to>
      <xdr:col>13</xdr:col>
      <xdr:colOff>0</xdr:colOff>
      <xdr:row>7</xdr:row>
      <xdr:rowOff>47625</xdr:rowOff>
    </xdr:to>
    <xdr:sp>
      <xdr:nvSpPr>
        <xdr:cNvPr id="4" name="Line 4"/>
        <xdr:cNvSpPr>
          <a:spLocks/>
        </xdr:cNvSpPr>
      </xdr:nvSpPr>
      <xdr:spPr>
        <a:xfrm flipV="1">
          <a:off x="0" y="1200150"/>
          <a:ext cx="8953500" cy="9525"/>
        </a:xfrm>
        <a:prstGeom prst="line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13</xdr:col>
      <xdr:colOff>0</xdr:colOff>
      <xdr:row>21</xdr:row>
      <xdr:rowOff>38100</xdr:rowOff>
    </xdr:to>
    <xdr:sp>
      <xdr:nvSpPr>
        <xdr:cNvPr id="5" name="Line 5"/>
        <xdr:cNvSpPr>
          <a:spLocks/>
        </xdr:cNvSpPr>
      </xdr:nvSpPr>
      <xdr:spPr>
        <a:xfrm flipV="1">
          <a:off x="0" y="3457575"/>
          <a:ext cx="8953500" cy="9525"/>
        </a:xfrm>
        <a:prstGeom prst="line">
          <a:avLst/>
        </a:prstGeom>
        <a:noFill/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38100</xdr:rowOff>
    </xdr:from>
    <xdr:to>
      <xdr:col>13</xdr:col>
      <xdr:colOff>0</xdr:colOff>
      <xdr:row>32</xdr:row>
      <xdr:rowOff>47625</xdr:rowOff>
    </xdr:to>
    <xdr:sp>
      <xdr:nvSpPr>
        <xdr:cNvPr id="6" name="Line 6"/>
        <xdr:cNvSpPr>
          <a:spLocks/>
        </xdr:cNvSpPr>
      </xdr:nvSpPr>
      <xdr:spPr>
        <a:xfrm flipV="1">
          <a:off x="0" y="5248275"/>
          <a:ext cx="895350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12</xdr:col>
      <xdr:colOff>381000</xdr:colOff>
      <xdr:row>11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410450" y="1409700"/>
          <a:ext cx="14097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+ 6,1 % par an 
soit + 1 900 postes 
en 10 ans</a:t>
          </a:r>
        </a:p>
      </xdr:txBody>
    </xdr:sp>
    <xdr:clientData/>
  </xdr:twoCellAnchor>
  <xdr:twoCellAnchor>
    <xdr:from>
      <xdr:col>10</xdr:col>
      <xdr:colOff>47625</xdr:colOff>
      <xdr:row>15</xdr:row>
      <xdr:rowOff>66675</xdr:rowOff>
    </xdr:from>
    <xdr:to>
      <xdr:col>12</xdr:col>
      <xdr:colOff>266700</xdr:colOff>
      <xdr:row>18</xdr:row>
      <xdr:rowOff>104775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458075" y="2524125"/>
          <a:ext cx="12477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+ 2,2 % par an 
soit + 2 000 postes en 10 ans</a:t>
          </a:r>
        </a:p>
      </xdr:txBody>
    </xdr:sp>
    <xdr:clientData/>
  </xdr:twoCellAnchor>
  <xdr:twoCellAnchor>
    <xdr:from>
      <xdr:col>9</xdr:col>
      <xdr:colOff>409575</xdr:colOff>
      <xdr:row>24</xdr:row>
      <xdr:rowOff>152400</xdr:rowOff>
    </xdr:from>
    <xdr:to>
      <xdr:col>12</xdr:col>
      <xdr:colOff>285750</xdr:colOff>
      <xdr:row>28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305675" y="4067175"/>
          <a:ext cx="14192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1,0 % par an 
soit + 400 postes 
en 10 ans</a:t>
          </a:r>
        </a:p>
      </xdr:txBody>
    </xdr:sp>
    <xdr:clientData/>
  </xdr:twoCellAnchor>
  <xdr:twoCellAnchor>
    <xdr:from>
      <xdr:col>10</xdr:col>
      <xdr:colOff>76200</xdr:colOff>
      <xdr:row>33</xdr:row>
      <xdr:rowOff>133350</xdr:rowOff>
    </xdr:from>
    <xdr:to>
      <xdr:col>12</xdr:col>
      <xdr:colOff>323850</xdr:colOff>
      <xdr:row>37</xdr:row>
      <xdr:rowOff>57150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486650" y="5505450"/>
          <a:ext cx="12763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+ 0,9 % par an 
soit + 400 postes 
en 10 ans</a:t>
          </a:r>
        </a:p>
      </xdr:txBody>
    </xdr:sp>
    <xdr:clientData/>
  </xdr:twoCellAnchor>
  <xdr:oneCellAnchor>
    <xdr:from>
      <xdr:col>0</xdr:col>
      <xdr:colOff>2324100</xdr:colOff>
      <xdr:row>9</xdr:row>
      <xdr:rowOff>57150</xdr:rowOff>
    </xdr:from>
    <xdr:ext cx="1562100" cy="200025"/>
    <xdr:sp>
      <xdr:nvSpPr>
        <xdr:cNvPr id="11" name="TextBox 11"/>
        <xdr:cNvSpPr txBox="1">
          <a:spLocks noChangeArrowheads="1"/>
        </xdr:cNvSpPr>
      </xdr:nvSpPr>
      <xdr:spPr>
        <a:xfrm>
          <a:off x="2324100" y="1543050"/>
          <a:ext cx="1562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Services aux entreprises</a:t>
          </a:r>
        </a:p>
      </xdr:txBody>
    </xdr:sp>
    <xdr:clientData/>
  </xdr:oneCellAnchor>
  <xdr:oneCellAnchor>
    <xdr:from>
      <xdr:col>0</xdr:col>
      <xdr:colOff>2438400</xdr:colOff>
      <xdr:row>16</xdr:row>
      <xdr:rowOff>76200</xdr:rowOff>
    </xdr:from>
    <xdr:ext cx="1428750" cy="200025"/>
    <xdr:sp>
      <xdr:nvSpPr>
        <xdr:cNvPr id="12" name="TextBox 12"/>
        <xdr:cNvSpPr txBox="1">
          <a:spLocks noChangeArrowheads="1"/>
        </xdr:cNvSpPr>
      </xdr:nvSpPr>
      <xdr:spPr>
        <a:xfrm>
          <a:off x="2438400" y="2695575"/>
          <a:ext cx="14287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Économie présentielle</a:t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600075" cy="200025"/>
    <xdr:sp>
      <xdr:nvSpPr>
        <xdr:cNvPr id="13" name="TextBox 13"/>
        <xdr:cNvSpPr txBox="1">
          <a:spLocks noChangeArrowheads="1"/>
        </xdr:cNvSpPr>
      </xdr:nvSpPr>
      <xdr:spPr>
        <a:xfrm>
          <a:off x="2781300" y="5562600"/>
          <a:ext cx="600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Industrie</a:t>
          </a:r>
        </a:p>
      </xdr:txBody>
    </xdr:sp>
    <xdr:clientData/>
  </xdr:oneCellAnchor>
  <xdr:twoCellAnchor>
    <xdr:from>
      <xdr:col>8</xdr:col>
      <xdr:colOff>438150</xdr:colOff>
      <xdr:row>4</xdr:row>
      <xdr:rowOff>142875</xdr:rowOff>
    </xdr:from>
    <xdr:to>
      <xdr:col>12</xdr:col>
      <xdr:colOff>400050</xdr:colOff>
      <xdr:row>7</xdr:row>
      <xdr:rowOff>9525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819900" y="819150"/>
          <a:ext cx="20193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+ 2,3 % par an
soit + 4 700 postes en 10 ans</a:t>
          </a:r>
        </a:p>
      </xdr:txBody>
    </xdr:sp>
    <xdr:clientData/>
  </xdr:twoCellAnchor>
  <xdr:twoCellAnchor>
    <xdr:from>
      <xdr:col>0</xdr:col>
      <xdr:colOff>0</xdr:colOff>
      <xdr:row>12</xdr:row>
      <xdr:rowOff>142875</xdr:rowOff>
    </xdr:from>
    <xdr:to>
      <xdr:col>13</xdr:col>
      <xdr:colOff>0</xdr:colOff>
      <xdr:row>12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0" y="2114550"/>
          <a:ext cx="8953500" cy="0"/>
        </a:xfrm>
        <a:prstGeom prst="line">
          <a:avLst/>
        </a:prstGeom>
        <a:noFill/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4</xdr:row>
      <xdr:rowOff>76200</xdr:rowOff>
    </xdr:from>
    <xdr:to>
      <xdr:col>7</xdr:col>
      <xdr:colOff>209550</xdr:colOff>
      <xdr:row>5</xdr:row>
      <xdr:rowOff>152400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238750" y="752475"/>
          <a:ext cx="838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Iter30min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4</xdr:col>
      <xdr:colOff>228600</xdr:colOff>
      <xdr:row>6</xdr:row>
      <xdr:rowOff>0</xdr:rowOff>
    </xdr:from>
    <xdr:ext cx="742950" cy="152400"/>
    <xdr:sp>
      <xdr:nvSpPr>
        <xdr:cNvPr id="17" name="TextBox 17"/>
        <xdr:cNvSpPr txBox="1">
          <a:spLocks noChangeArrowheads="1"/>
        </xdr:cNvSpPr>
      </xdr:nvSpPr>
      <xdr:spPr>
        <a:xfrm>
          <a:off x="4552950" y="1000125"/>
          <a:ext cx="742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Référentiel</a:t>
          </a:r>
        </a:p>
      </xdr:txBody>
    </xdr:sp>
    <xdr:clientData/>
  </xdr:oneCellAnchor>
  <xdr:oneCellAnchor>
    <xdr:from>
      <xdr:col>0</xdr:col>
      <xdr:colOff>2324100</xdr:colOff>
      <xdr:row>25</xdr:row>
      <xdr:rowOff>104775</xdr:rowOff>
    </xdr:from>
    <xdr:ext cx="1514475" cy="361950"/>
    <xdr:sp>
      <xdr:nvSpPr>
        <xdr:cNvPr id="18" name="TextBox 35"/>
        <xdr:cNvSpPr txBox="1">
          <a:spLocks noChangeArrowheads="1"/>
        </xdr:cNvSpPr>
      </xdr:nvSpPr>
      <xdr:spPr>
        <a:xfrm>
          <a:off x="2324100" y="4181475"/>
          <a:ext cx="15144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Autres secteurs 
présentiels et productifs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5</xdr:col>
      <xdr:colOff>1028700</xdr:colOff>
      <xdr:row>38</xdr:row>
      <xdr:rowOff>47625</xdr:rowOff>
    </xdr:to>
    <xdr:graphicFrame>
      <xdr:nvGraphicFramePr>
        <xdr:cNvPr id="1" name="Chart 18"/>
        <xdr:cNvGraphicFramePr/>
      </xdr:nvGraphicFramePr>
      <xdr:xfrm>
        <a:off x="0" y="790575"/>
        <a:ext cx="92392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733425</xdr:colOff>
      <xdr:row>5</xdr:row>
      <xdr:rowOff>133350</xdr:rowOff>
    </xdr:from>
    <xdr:to>
      <xdr:col>1</xdr:col>
      <xdr:colOff>733425</xdr:colOff>
      <xdr:row>27</xdr:row>
      <xdr:rowOff>142875</xdr:rowOff>
    </xdr:to>
    <xdr:sp>
      <xdr:nvSpPr>
        <xdr:cNvPr id="2" name="Line 19"/>
        <xdr:cNvSpPr>
          <a:spLocks/>
        </xdr:cNvSpPr>
      </xdr:nvSpPr>
      <xdr:spPr>
        <a:xfrm>
          <a:off x="4752975" y="971550"/>
          <a:ext cx="0" cy="3571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790575</xdr:colOff>
      <xdr:row>34</xdr:row>
      <xdr:rowOff>28575</xdr:rowOff>
    </xdr:from>
    <xdr:to>
      <xdr:col>0</xdr:col>
      <xdr:colOff>981075</xdr:colOff>
      <xdr:row>35</xdr:row>
      <xdr:rowOff>19050</xdr:rowOff>
    </xdr:to>
    <xdr:sp>
      <xdr:nvSpPr>
        <xdr:cNvPr id="3" name="Rectangle 20"/>
        <xdr:cNvSpPr>
          <a:spLocks/>
        </xdr:cNvSpPr>
      </xdr:nvSpPr>
      <xdr:spPr>
        <a:xfrm>
          <a:off x="790575" y="5562600"/>
          <a:ext cx="1905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3009900</xdr:colOff>
      <xdr:row>34</xdr:row>
      <xdr:rowOff>38100</xdr:rowOff>
    </xdr:from>
    <xdr:to>
      <xdr:col>0</xdr:col>
      <xdr:colOff>3200400</xdr:colOff>
      <xdr:row>35</xdr:row>
      <xdr:rowOff>28575</xdr:rowOff>
    </xdr:to>
    <xdr:sp>
      <xdr:nvSpPr>
        <xdr:cNvPr id="4" name="Rectangle 21"/>
        <xdr:cNvSpPr>
          <a:spLocks/>
        </xdr:cNvSpPr>
      </xdr:nvSpPr>
      <xdr:spPr>
        <a:xfrm>
          <a:off x="3009900" y="5572125"/>
          <a:ext cx="190500" cy="152400"/>
        </a:xfrm>
        <a:prstGeom prst="rect">
          <a:avLst/>
        </a:prstGeom>
        <a:solidFill>
          <a:srgbClr val="4B4B4B"/>
        </a:solidFill>
        <a:ln w="9525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3009900</xdr:colOff>
      <xdr:row>35</xdr:row>
      <xdr:rowOff>114300</xdr:rowOff>
    </xdr:from>
    <xdr:to>
      <xdr:col>0</xdr:col>
      <xdr:colOff>3200400</xdr:colOff>
      <xdr:row>36</xdr:row>
      <xdr:rowOff>104775</xdr:rowOff>
    </xdr:to>
    <xdr:sp>
      <xdr:nvSpPr>
        <xdr:cNvPr id="5" name="Rectangle 22"/>
        <xdr:cNvSpPr>
          <a:spLocks/>
        </xdr:cNvSpPr>
      </xdr:nvSpPr>
      <xdr:spPr>
        <a:xfrm>
          <a:off x="3009900" y="5810250"/>
          <a:ext cx="190500" cy="152400"/>
        </a:xfrm>
        <a:prstGeom prst="rect">
          <a:avLst/>
        </a:prstGeom>
        <a:solidFill>
          <a:srgbClr val="969696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3009900</xdr:colOff>
      <xdr:row>37</xdr:row>
      <xdr:rowOff>28575</xdr:rowOff>
    </xdr:from>
    <xdr:to>
      <xdr:col>0</xdr:col>
      <xdr:colOff>3200400</xdr:colOff>
      <xdr:row>38</xdr:row>
      <xdr:rowOff>19050</xdr:rowOff>
    </xdr:to>
    <xdr:sp>
      <xdr:nvSpPr>
        <xdr:cNvPr id="6" name="Rectangle 23"/>
        <xdr:cNvSpPr>
          <a:spLocks/>
        </xdr:cNvSpPr>
      </xdr:nvSpPr>
      <xdr:spPr>
        <a:xfrm>
          <a:off x="3009900" y="6048375"/>
          <a:ext cx="190500" cy="1524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1009650</xdr:colOff>
      <xdr:row>34</xdr:row>
      <xdr:rowOff>9525</xdr:rowOff>
    </xdr:from>
    <xdr:ext cx="1847850" cy="228600"/>
    <xdr:sp>
      <xdr:nvSpPr>
        <xdr:cNvPr id="7" name="TextBox 24"/>
        <xdr:cNvSpPr txBox="1">
          <a:spLocks noChangeArrowheads="1"/>
        </xdr:cNvSpPr>
      </xdr:nvSpPr>
      <xdr:spPr>
        <a:xfrm>
          <a:off x="1009650" y="5543550"/>
          <a:ext cx="1847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Évolution totale de l'emploi</a:t>
          </a:r>
        </a:p>
      </xdr:txBody>
    </xdr:sp>
    <xdr:clientData/>
  </xdr:oneCellAnchor>
  <xdr:oneCellAnchor>
    <xdr:from>
      <xdr:col>0</xdr:col>
      <xdr:colOff>3238500</xdr:colOff>
      <xdr:row>33</xdr:row>
      <xdr:rowOff>152400</xdr:rowOff>
    </xdr:from>
    <xdr:ext cx="2667000" cy="228600"/>
    <xdr:sp>
      <xdr:nvSpPr>
        <xdr:cNvPr id="8" name="TextBox 25"/>
        <xdr:cNvSpPr txBox="1">
          <a:spLocks noChangeArrowheads="1"/>
        </xdr:cNvSpPr>
      </xdr:nvSpPr>
      <xdr:spPr>
        <a:xfrm>
          <a:off x="3238500" y="5524500"/>
          <a:ext cx="2667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par le solde naturel des établissements</a:t>
          </a:r>
        </a:p>
      </xdr:txBody>
    </xdr:sp>
    <xdr:clientData/>
  </xdr:oneCellAnchor>
  <xdr:oneCellAnchor>
    <xdr:from>
      <xdr:col>0</xdr:col>
      <xdr:colOff>3238500</xdr:colOff>
      <xdr:row>35</xdr:row>
      <xdr:rowOff>57150</xdr:rowOff>
    </xdr:from>
    <xdr:ext cx="4876800" cy="228600"/>
    <xdr:sp>
      <xdr:nvSpPr>
        <xdr:cNvPr id="9" name="TextBox 26"/>
        <xdr:cNvSpPr txBox="1">
          <a:spLocks noChangeArrowheads="1"/>
        </xdr:cNvSpPr>
      </xdr:nvSpPr>
      <xdr:spPr>
        <a:xfrm>
          <a:off x="3238500" y="5753100"/>
          <a:ext cx="4876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par l'évolution au sein des établissements implantés en début de période</a:t>
          </a:r>
        </a:p>
      </xdr:txBody>
    </xdr:sp>
    <xdr:clientData/>
  </xdr:oneCellAnchor>
  <xdr:oneCellAnchor>
    <xdr:from>
      <xdr:col>0</xdr:col>
      <xdr:colOff>3228975</xdr:colOff>
      <xdr:row>36</xdr:row>
      <xdr:rowOff>133350</xdr:rowOff>
    </xdr:from>
    <xdr:ext cx="2905125" cy="228600"/>
    <xdr:sp>
      <xdr:nvSpPr>
        <xdr:cNvPr id="10" name="TextBox 27"/>
        <xdr:cNvSpPr txBox="1">
          <a:spLocks noChangeArrowheads="1"/>
        </xdr:cNvSpPr>
      </xdr:nvSpPr>
      <xdr:spPr>
        <a:xfrm>
          <a:off x="3228975" y="5991225"/>
          <a:ext cx="2905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par le solde migratoire des établissements</a:t>
          </a:r>
        </a:p>
      </xdr:txBody>
    </xdr:sp>
    <xdr:clientData/>
  </xdr:oneCellAnchor>
  <xdr:oneCellAnchor>
    <xdr:from>
      <xdr:col>0</xdr:col>
      <xdr:colOff>1771650</xdr:colOff>
      <xdr:row>6</xdr:row>
      <xdr:rowOff>85725</xdr:rowOff>
    </xdr:from>
    <xdr:ext cx="1381125" cy="228600"/>
    <xdr:sp>
      <xdr:nvSpPr>
        <xdr:cNvPr id="11" name="TextBox 28"/>
        <xdr:cNvSpPr txBox="1">
          <a:spLocks noChangeArrowheads="1"/>
        </xdr:cNvSpPr>
      </xdr:nvSpPr>
      <xdr:spPr>
        <a:xfrm>
          <a:off x="1771650" y="1085850"/>
          <a:ext cx="1381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période 2004-2008</a:t>
          </a:r>
        </a:p>
      </xdr:txBody>
    </xdr:sp>
    <xdr:clientData/>
  </xdr:oneCellAnchor>
  <xdr:oneCellAnchor>
    <xdr:from>
      <xdr:col>3</xdr:col>
      <xdr:colOff>323850</xdr:colOff>
      <xdr:row>6</xdr:row>
      <xdr:rowOff>85725</xdr:rowOff>
    </xdr:from>
    <xdr:ext cx="1381125" cy="228600"/>
    <xdr:sp>
      <xdr:nvSpPr>
        <xdr:cNvPr id="12" name="TextBox 29"/>
        <xdr:cNvSpPr txBox="1">
          <a:spLocks noChangeArrowheads="1"/>
        </xdr:cNvSpPr>
      </xdr:nvSpPr>
      <xdr:spPr>
        <a:xfrm>
          <a:off x="6438900" y="1085850"/>
          <a:ext cx="1381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période 2008-2014</a:t>
          </a:r>
        </a:p>
      </xdr:txBody>
    </xdr:sp>
    <xdr:clientData/>
  </xdr:oneCellAnchor>
  <xdr:oneCellAnchor>
    <xdr:from>
      <xdr:col>0</xdr:col>
      <xdr:colOff>466725</xdr:colOff>
      <xdr:row>6</xdr:row>
      <xdr:rowOff>0</xdr:rowOff>
    </xdr:from>
    <xdr:ext cx="714375" cy="266700"/>
    <xdr:sp>
      <xdr:nvSpPr>
        <xdr:cNvPr id="13" name="TextBox 30"/>
        <xdr:cNvSpPr txBox="1">
          <a:spLocks noChangeArrowheads="1"/>
        </xdr:cNvSpPr>
      </xdr:nvSpPr>
      <xdr:spPr>
        <a:xfrm>
          <a:off x="466725" y="1000125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+ 2,7 %</a:t>
          </a:r>
        </a:p>
      </xdr:txBody>
    </xdr:sp>
    <xdr:clientData/>
  </xdr:oneCellAnchor>
  <xdr:oneCellAnchor>
    <xdr:from>
      <xdr:col>0</xdr:col>
      <xdr:colOff>2638425</xdr:colOff>
      <xdr:row>11</xdr:row>
      <xdr:rowOff>66675</xdr:rowOff>
    </xdr:from>
    <xdr:ext cx="714375" cy="266700"/>
    <xdr:sp>
      <xdr:nvSpPr>
        <xdr:cNvPr id="14" name="TextBox 31"/>
        <xdr:cNvSpPr txBox="1">
          <a:spLocks noChangeArrowheads="1"/>
        </xdr:cNvSpPr>
      </xdr:nvSpPr>
      <xdr:spPr>
        <a:xfrm>
          <a:off x="2638425" y="1876425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+ 2,0 %</a:t>
          </a:r>
        </a:p>
      </xdr:txBody>
    </xdr:sp>
    <xdr:clientData/>
  </xdr:oneCellAnchor>
  <xdr:oneCellAnchor>
    <xdr:from>
      <xdr:col>1</xdr:col>
      <xdr:colOff>838200</xdr:colOff>
      <xdr:row>11</xdr:row>
      <xdr:rowOff>85725</xdr:rowOff>
    </xdr:from>
    <xdr:ext cx="714375" cy="266700"/>
    <xdr:sp>
      <xdr:nvSpPr>
        <xdr:cNvPr id="15" name="TextBox 32"/>
        <xdr:cNvSpPr txBox="1">
          <a:spLocks noChangeArrowheads="1"/>
        </xdr:cNvSpPr>
      </xdr:nvSpPr>
      <xdr:spPr>
        <a:xfrm>
          <a:off x="4857750" y="1895475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+ 2,0 %</a:t>
          </a:r>
        </a:p>
      </xdr:txBody>
    </xdr:sp>
    <xdr:clientData/>
  </xdr:oneCellAnchor>
  <xdr:oneCellAnchor>
    <xdr:from>
      <xdr:col>3</xdr:col>
      <xdr:colOff>904875</xdr:colOff>
      <xdr:row>25</xdr:row>
      <xdr:rowOff>152400</xdr:rowOff>
    </xdr:from>
    <xdr:ext cx="666750" cy="266700"/>
    <xdr:sp>
      <xdr:nvSpPr>
        <xdr:cNvPr id="16" name="TextBox 33"/>
        <xdr:cNvSpPr txBox="1">
          <a:spLocks noChangeArrowheads="1"/>
        </xdr:cNvSpPr>
      </xdr:nvSpPr>
      <xdr:spPr>
        <a:xfrm>
          <a:off x="7019925" y="4229100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- 0,1 %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eil%20et%20Expertise\0_Etudes_en_cours\2016-11-ITER\ITER_Volet2\01_Elaboration%20en%20cours\Fichiers%20pour%20CS2\Clap%20-%20&#201;quation%20d&#233;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loi par secteur"/>
      <sheetName val="Emploi par secteur 2"/>
      <sheetName val="Emploi par secteur 2bis"/>
      <sheetName val="Emploi par secteur 3"/>
      <sheetName val="Emploi par secteur 3bis"/>
      <sheetName val="Equation démo 2 graph"/>
      <sheetName val="Equation demo transferts inter"/>
      <sheetName val="Equation demo transferts exter"/>
      <sheetName val="Equation démo - structure effec"/>
      <sheetName val="Equation démo 4 (par secteur)"/>
      <sheetName val="Equation démo4 (par secteur)bis"/>
      <sheetName val="Equation demo 5 (par secteur 2)"/>
      <sheetName val="Equation demo par taille etab"/>
      <sheetName val="Tx de création d'étab par sect"/>
      <sheetName val="Transferts d'étab"/>
      <sheetName val="Equation démo synthèse"/>
    </sheetNames>
    <sheetDataSet>
      <sheetData sheetId="12">
        <row r="1">
          <cell r="A1" t="str">
            <v>Emploi salarié marchand non agricole dans les établissements créés sur la période 2004-2014</v>
          </cell>
        </row>
        <row r="2">
          <cell r="A2" t="str">
            <v>Clap</v>
          </cell>
        </row>
        <row r="4">
          <cell r="B4" t="str">
            <v>ITER30mn</v>
          </cell>
        </row>
        <row r="5">
          <cell r="A5" t="str">
            <v>Effectif lors de l'année suivant la création</v>
          </cell>
          <cell r="B5" t="str">
            <v>effectif l'année suivant la création</v>
          </cell>
          <cell r="C5" t="str">
            <v>eff_2014</v>
          </cell>
          <cell r="D5" t="str">
            <v>nb etab</v>
          </cell>
        </row>
        <row r="6">
          <cell r="A6" t="str">
            <v>0 - 0 salarié</v>
          </cell>
          <cell r="B6">
            <v>0</v>
          </cell>
          <cell r="C6">
            <v>1774</v>
          </cell>
          <cell r="D6">
            <v>4087</v>
          </cell>
        </row>
        <row r="7">
          <cell r="A7" t="str">
            <v>1 - Moins de 10 salariés</v>
          </cell>
          <cell r="B7">
            <v>3525</v>
          </cell>
          <cell r="C7">
            <v>3519</v>
          </cell>
          <cell r="D7">
            <v>1334</v>
          </cell>
        </row>
        <row r="8">
          <cell r="A8" t="str">
            <v>2 - De 10 à moins de 50</v>
          </cell>
          <cell r="B8">
            <v>2004</v>
          </cell>
          <cell r="C8">
            <v>2069</v>
          </cell>
          <cell r="D8">
            <v>103</v>
          </cell>
        </row>
        <row r="9">
          <cell r="A9" t="str">
            <v>3 - De 50 à moins de 200</v>
          </cell>
          <cell r="B9">
            <v>836</v>
          </cell>
          <cell r="C9">
            <v>836</v>
          </cell>
          <cell r="D9">
            <v>11</v>
          </cell>
        </row>
        <row r="10">
          <cell r="A10" t="str">
            <v>4 - De 200 à moins de 500 </v>
          </cell>
        </row>
        <row r="11">
          <cell r="A11" t="str">
            <v>5 - 500 ou plus         </v>
          </cell>
        </row>
        <row r="12">
          <cell r="A12" t="str">
            <v>9 - Non réponse</v>
          </cell>
          <cell r="C12">
            <v>0</v>
          </cell>
          <cell r="D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1" sqref="A1"/>
    </sheetView>
  </sheetViews>
  <sheetFormatPr defaultColWidth="11.421875" defaultRowHeight="12.75"/>
  <sheetData>
    <row r="1" ht="12.75">
      <c r="A1" s="33" t="s">
        <v>56</v>
      </c>
    </row>
    <row r="3" ht="15.75">
      <c r="A3" s="15" t="s">
        <v>37</v>
      </c>
    </row>
    <row r="4" ht="12.75">
      <c r="A4" s="16"/>
    </row>
    <row r="5" ht="12.75">
      <c r="A5" s="16" t="s">
        <v>41</v>
      </c>
    </row>
    <row r="6" s="20" customFormat="1" ht="12.75">
      <c r="A6" s="17" t="s">
        <v>55</v>
      </c>
    </row>
    <row r="7" s="20" customFormat="1" ht="12.75">
      <c r="A7" s="17" t="s">
        <v>50</v>
      </c>
    </row>
    <row r="8" s="20" customFormat="1" ht="12.75">
      <c r="A8" s="17" t="s">
        <v>39</v>
      </c>
    </row>
    <row r="9" s="20" customFormat="1" ht="12.75">
      <c r="A9" s="17" t="s">
        <v>40</v>
      </c>
    </row>
    <row r="10" ht="12.75">
      <c r="A10" s="18"/>
    </row>
  </sheetData>
  <hyperlinks>
    <hyperlink ref="A6" location="Figure1!A1" display="Figure 1 - 95 % des habitants des Bouches-du-Rhône à moins de 7 minutes des services"/>
    <hyperlink ref="A7" location="Figure2!A1" display="Figure 2  - 2 minutes de trajet aux services de proximité, 14 mn pour la gamme supérieure "/>
    <hyperlink ref="A8" location="Figure3!A1" display="Figure 3  - Des communes éloignées voisines de massifs montagneux ou de zones naturelles"/>
    <hyperlink ref="A9" location="Figure4!A1" display="Figure 4  - MSAP, un impact significatif y compris dans les communes voisines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selection activeCell="C1" sqref="C1"/>
    </sheetView>
  </sheetViews>
  <sheetFormatPr defaultColWidth="11.421875" defaultRowHeight="12.75"/>
  <cols>
    <col min="2" max="2" width="10.8515625" style="0" customWidth="1"/>
  </cols>
  <sheetData>
    <row r="1" spans="1:256" ht="12.75">
      <c r="A1" s="19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ht="15" customHeight="1">
      <c r="A3" s="12" t="s">
        <v>54</v>
      </c>
    </row>
    <row r="4" ht="12.75">
      <c r="A4" s="13" t="s">
        <v>31</v>
      </c>
    </row>
    <row r="46" ht="12.75">
      <c r="A46" t="s">
        <v>46</v>
      </c>
    </row>
    <row r="47" ht="12.75">
      <c r="A47" t="s">
        <v>47</v>
      </c>
    </row>
    <row r="48" ht="12.75">
      <c r="A48" s="14" t="s">
        <v>48</v>
      </c>
    </row>
  </sheetData>
  <hyperlinks>
    <hyperlink ref="A1" location="Sommaire!A1" display="Retour sommaire"/>
  </hyperlinks>
  <printOptions/>
  <pageMargins left="0.75" right="0.33" top="0.47" bottom="0.49" header="0.4921259845" footer="0.4921259845"/>
  <pageSetup horizontalDpi="600" verticalDpi="600" orientation="landscape" paperSize="9" scale="90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8"/>
  <sheetViews>
    <sheetView workbookViewId="0" topLeftCell="A1">
      <selection activeCell="C1" sqref="C1"/>
    </sheetView>
  </sheetViews>
  <sheetFormatPr defaultColWidth="11.421875" defaultRowHeight="12.75"/>
  <cols>
    <col min="1" max="1" width="12.28125" style="7" customWidth="1"/>
    <col min="2" max="10" width="15.7109375" style="7" customWidth="1"/>
    <col min="11" max="11" width="11.421875" style="7" customWidth="1"/>
    <col min="12" max="12" width="4.140625" style="7" customWidth="1"/>
    <col min="13" max="13" width="45.57421875" style="7" customWidth="1"/>
    <col min="14" max="15" width="8.7109375" style="7" customWidth="1"/>
    <col min="16" max="16384" width="11.421875" style="7" customWidth="1"/>
  </cols>
  <sheetData>
    <row r="1" ht="12.75">
      <c r="A1" s="19" t="s">
        <v>38</v>
      </c>
    </row>
    <row r="3" ht="15" customHeight="1">
      <c r="A3" s="1" t="s">
        <v>49</v>
      </c>
    </row>
    <row r="4" spans="1:15" s="9" customFormat="1" ht="12.75">
      <c r="A4" s="2" t="s">
        <v>24</v>
      </c>
      <c r="M4" s="22" t="s">
        <v>42</v>
      </c>
      <c r="N4" s="22"/>
      <c r="O4" s="22"/>
    </row>
    <row r="5" spans="13:15" ht="12.75">
      <c r="M5" s="23" t="s">
        <v>10</v>
      </c>
      <c r="N5" s="22"/>
      <c r="O5" s="22"/>
    </row>
    <row r="6" spans="13:15" ht="12.75">
      <c r="M6" s="23"/>
      <c r="N6" s="23"/>
      <c r="O6" s="23"/>
    </row>
    <row r="7" spans="13:15" ht="12.75">
      <c r="M7" s="24"/>
      <c r="N7" s="25" t="s">
        <v>15</v>
      </c>
      <c r="O7" s="24" t="s">
        <v>2</v>
      </c>
    </row>
    <row r="8" spans="13:15" ht="12.75">
      <c r="M8" s="26" t="s">
        <v>21</v>
      </c>
      <c r="N8" s="27">
        <f>0.0227727709431793*100</f>
        <v>2.27727709431793</v>
      </c>
      <c r="O8" s="28">
        <v>0.7613797900558161</v>
      </c>
    </row>
    <row r="9" spans="13:15" ht="12.75">
      <c r="M9" s="21" t="s">
        <v>12</v>
      </c>
      <c r="N9" s="29">
        <v>1.32149117527185</v>
      </c>
      <c r="O9" s="30">
        <v>0.4807094667202395</v>
      </c>
    </row>
    <row r="10" spans="13:15" ht="12.75">
      <c r="M10" s="21" t="s">
        <v>14</v>
      </c>
      <c r="N10" s="29">
        <v>0.5235119757052714</v>
      </c>
      <c r="O10" s="30">
        <v>-0.0482290593554889</v>
      </c>
    </row>
    <row r="11" spans="13:15" ht="12.75">
      <c r="M11" s="21" t="s">
        <v>13</v>
      </c>
      <c r="N11" s="29">
        <v>0.4322739433408055</v>
      </c>
      <c r="O11" s="30">
        <v>0.32889938269106556</v>
      </c>
    </row>
    <row r="12" spans="13:15" ht="12.75">
      <c r="M12" s="21"/>
      <c r="N12" s="31"/>
      <c r="O12" s="31"/>
    </row>
    <row r="13" spans="13:20" ht="12.75">
      <c r="M13" s="34" t="s">
        <v>52</v>
      </c>
      <c r="N13" s="31"/>
      <c r="O13" s="31"/>
      <c r="S13" s="6"/>
      <c r="T13" s="6"/>
    </row>
    <row r="14" spans="13:15" ht="12.75">
      <c r="M14" s="32" t="s">
        <v>18</v>
      </c>
      <c r="N14" s="68"/>
      <c r="O14" s="68"/>
    </row>
    <row r="15" spans="19:20" ht="12.75">
      <c r="S15" s="6"/>
      <c r="T15" s="6"/>
    </row>
    <row r="16" spans="19:20" ht="12.75">
      <c r="S16" s="6"/>
      <c r="T16" s="6"/>
    </row>
    <row r="19" ht="12.75"/>
    <row r="20" ht="12.75"/>
    <row r="23" ht="12.75"/>
    <row r="24" ht="12.75"/>
    <row r="25" ht="12.75"/>
    <row r="30" ht="12.75"/>
    <row r="31" ht="12.75"/>
    <row r="32" ht="12.75"/>
    <row r="33" ht="12.75"/>
    <row r="34" ht="12.75"/>
    <row r="35" ht="12.75"/>
    <row r="46" ht="12.75">
      <c r="A46" s="2" t="s">
        <v>19</v>
      </c>
    </row>
    <row r="47" ht="12.75">
      <c r="A47" s="2" t="s">
        <v>51</v>
      </c>
    </row>
    <row r="48" ht="12.75">
      <c r="A48" s="2" t="s">
        <v>25</v>
      </c>
    </row>
    <row r="49" ht="12.75">
      <c r="A49" s="2" t="s">
        <v>26</v>
      </c>
    </row>
    <row r="50" ht="12.75">
      <c r="A50" s="2" t="s">
        <v>20</v>
      </c>
    </row>
    <row r="51" ht="12.75">
      <c r="A51" s="2" t="s">
        <v>52</v>
      </c>
    </row>
    <row r="52" ht="12.75">
      <c r="A52" s="5" t="s">
        <v>18</v>
      </c>
    </row>
    <row r="55" ht="12.75">
      <c r="D55" s="2"/>
    </row>
    <row r="56" ht="12.75">
      <c r="D56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72" spans="14:15" ht="12.75">
      <c r="N72" s="10"/>
      <c r="O72" s="10"/>
    </row>
    <row r="73" spans="13:15" ht="12.75">
      <c r="M73" s="10"/>
      <c r="N73" s="10"/>
      <c r="O73" s="10"/>
    </row>
    <row r="74" spans="11:15" ht="12.75">
      <c r="K74" s="10"/>
      <c r="L74" s="10"/>
      <c r="M74" s="10"/>
      <c r="N74" s="10"/>
      <c r="O74" s="10"/>
    </row>
    <row r="75" spans="11:15" ht="12.75">
      <c r="K75" s="10"/>
      <c r="L75" s="10"/>
      <c r="M75" s="10"/>
      <c r="N75" s="10"/>
      <c r="O75" s="10"/>
    </row>
    <row r="76" spans="11:15" ht="12.75">
      <c r="K76" s="10"/>
      <c r="L76" s="10"/>
      <c r="M76" s="10"/>
      <c r="N76" s="10"/>
      <c r="O76" s="10"/>
    </row>
    <row r="77" spans="11:13" ht="12.75">
      <c r="K77" s="10"/>
      <c r="L77" s="10"/>
      <c r="M77" s="10"/>
    </row>
    <row r="78" spans="11:12" ht="12.75">
      <c r="K78" s="10"/>
      <c r="L78" s="10"/>
    </row>
  </sheetData>
  <hyperlinks>
    <hyperlink ref="A1" location="Sommaire!A1" display="Retour sommaire"/>
  </hyperlinks>
  <printOptions/>
  <pageMargins left="0.62" right="0.21" top="0.46" bottom="0.49" header="0.4921259845" footer="0.4921259845"/>
  <pageSetup horizontalDpi="600" verticalDpi="600" orientation="landscape" paperSize="9" scale="80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16"/>
  <sheetViews>
    <sheetView workbookViewId="0" topLeftCell="A1">
      <selection activeCell="B1" sqref="B1"/>
    </sheetView>
  </sheetViews>
  <sheetFormatPr defaultColWidth="11.421875" defaultRowHeight="12.75"/>
  <cols>
    <col min="1" max="1" width="41.7109375" style="3" customWidth="1"/>
    <col min="2" max="14" width="7.7109375" style="3" customWidth="1"/>
    <col min="15" max="15" width="42.28125" style="3" bestFit="1" customWidth="1"/>
    <col min="16" max="19" width="10.7109375" style="3" customWidth="1"/>
    <col min="20" max="22" width="7.7109375" style="3" customWidth="1"/>
    <col min="23" max="23" width="11.421875" style="3" customWidth="1"/>
    <col min="24" max="24" width="11.57421875" style="3" bestFit="1" customWidth="1"/>
    <col min="25" max="16384" width="11.421875" style="3" customWidth="1"/>
  </cols>
  <sheetData>
    <row r="1" ht="12.75">
      <c r="A1" s="19" t="s">
        <v>38</v>
      </c>
    </row>
    <row r="3" spans="1:19" ht="15" customHeight="1">
      <c r="A3" s="8" t="s">
        <v>16</v>
      </c>
      <c r="S3" s="67"/>
    </row>
    <row r="4" ht="12.75">
      <c r="A4" s="3" t="s">
        <v>23</v>
      </c>
    </row>
    <row r="5" spans="15:19" ht="12.75">
      <c r="O5" s="22" t="s">
        <v>42</v>
      </c>
      <c r="P5" s="43"/>
      <c r="Q5" s="43"/>
      <c r="R5" s="43"/>
      <c r="S5" s="43"/>
    </row>
    <row r="6" spans="15:19" ht="12.75" customHeight="1">
      <c r="O6" s="23" t="s">
        <v>43</v>
      </c>
      <c r="P6" s="69">
        <v>2004</v>
      </c>
      <c r="Q6" s="69">
        <v>2014</v>
      </c>
      <c r="R6" s="69" t="s">
        <v>44</v>
      </c>
      <c r="S6" s="73" t="s">
        <v>45</v>
      </c>
    </row>
    <row r="7" spans="15:19" ht="12.75" customHeight="1">
      <c r="O7" s="43"/>
      <c r="P7" s="70"/>
      <c r="Q7" s="70"/>
      <c r="R7" s="70"/>
      <c r="S7" s="74"/>
    </row>
    <row r="8" spans="15:19" ht="12.75" customHeight="1">
      <c r="O8" s="23" t="s">
        <v>15</v>
      </c>
      <c r="P8" s="70"/>
      <c r="Q8" s="70"/>
      <c r="R8" s="70"/>
      <c r="S8" s="74"/>
    </row>
    <row r="9" spans="15:19" ht="12.75">
      <c r="O9" s="24"/>
      <c r="P9" s="71"/>
      <c r="Q9" s="71"/>
      <c r="R9" s="71"/>
      <c r="S9" s="75"/>
    </row>
    <row r="10" spans="15:19" ht="12.75">
      <c r="O10" s="22" t="s">
        <v>28</v>
      </c>
      <c r="P10" s="45">
        <v>3678</v>
      </c>
      <c r="Q10" s="45">
        <v>3564</v>
      </c>
      <c r="R10" s="45">
        <v>-114</v>
      </c>
      <c r="S10" s="46">
        <v>-0.31436101351890455</v>
      </c>
    </row>
    <row r="11" spans="15:19" ht="12.75">
      <c r="O11" s="22" t="s">
        <v>3</v>
      </c>
      <c r="P11" s="45">
        <v>531</v>
      </c>
      <c r="Q11" s="45">
        <v>1033</v>
      </c>
      <c r="R11" s="45">
        <v>502</v>
      </c>
      <c r="S11" s="46">
        <v>6.881017607991069</v>
      </c>
    </row>
    <row r="12" spans="15:19" ht="12.75">
      <c r="O12" s="22" t="s">
        <v>27</v>
      </c>
      <c r="P12" s="45">
        <v>872</v>
      </c>
      <c r="Q12" s="45">
        <v>874</v>
      </c>
      <c r="R12" s="45">
        <v>2</v>
      </c>
      <c r="S12" s="46">
        <v>0.022912141895914395</v>
      </c>
    </row>
    <row r="13" spans="15:19" ht="12.75">
      <c r="O13" s="22" t="s">
        <v>4</v>
      </c>
      <c r="P13" s="45">
        <v>1040</v>
      </c>
      <c r="Q13" s="45">
        <v>1061</v>
      </c>
      <c r="R13" s="45">
        <v>21</v>
      </c>
      <c r="S13" s="46">
        <v>0.2001114209773336</v>
      </c>
    </row>
    <row r="14" spans="15:19" ht="12.75">
      <c r="O14" s="22" t="s">
        <v>5</v>
      </c>
      <c r="P14" s="45">
        <v>1434</v>
      </c>
      <c r="Q14" s="45">
        <v>1692</v>
      </c>
      <c r="R14" s="45">
        <v>258</v>
      </c>
      <c r="S14" s="46">
        <v>1.6681967563745737</v>
      </c>
    </row>
    <row r="15" spans="15:19" ht="12.75">
      <c r="O15" s="22" t="s">
        <v>6</v>
      </c>
      <c r="P15" s="45">
        <v>361</v>
      </c>
      <c r="Q15" s="45">
        <v>476</v>
      </c>
      <c r="R15" s="45">
        <v>115</v>
      </c>
      <c r="S15" s="46">
        <v>2.803991036317943</v>
      </c>
    </row>
    <row r="16" spans="15:19" ht="12.75">
      <c r="O16" s="22" t="s">
        <v>7</v>
      </c>
      <c r="P16" s="45">
        <v>2242</v>
      </c>
      <c r="Q16" s="45">
        <v>2175</v>
      </c>
      <c r="R16" s="45">
        <v>-67</v>
      </c>
      <c r="S16" s="46">
        <v>-0.3029368187110082</v>
      </c>
    </row>
    <row r="17" spans="15:19" ht="12.75">
      <c r="O17" s="22" t="s">
        <v>8</v>
      </c>
      <c r="P17" s="45">
        <v>4619</v>
      </c>
      <c r="Q17" s="45">
        <v>5687</v>
      </c>
      <c r="R17" s="45">
        <v>1068</v>
      </c>
      <c r="S17" s="46">
        <v>2.1018301083716384</v>
      </c>
    </row>
    <row r="18" spans="15:19" ht="12.75">
      <c r="O18" s="22" t="s">
        <v>35</v>
      </c>
      <c r="P18" s="45">
        <v>1490</v>
      </c>
      <c r="Q18" s="45">
        <v>2517</v>
      </c>
      <c r="R18" s="45">
        <v>1027</v>
      </c>
      <c r="S18" s="46">
        <v>5.382790586448372</v>
      </c>
    </row>
    <row r="19" spans="15:19" ht="12.75">
      <c r="O19" s="22" t="s">
        <v>30</v>
      </c>
      <c r="P19" s="45">
        <v>637</v>
      </c>
      <c r="Q19" s="45">
        <v>1076</v>
      </c>
      <c r="R19" s="45">
        <v>439</v>
      </c>
      <c r="S19" s="46">
        <v>5.382205597175882</v>
      </c>
    </row>
    <row r="20" spans="15:19" ht="12.75">
      <c r="O20" s="24" t="s">
        <v>29</v>
      </c>
      <c r="P20" s="50">
        <v>1699</v>
      </c>
      <c r="Q20" s="50">
        <v>3146</v>
      </c>
      <c r="R20" s="50">
        <v>1447</v>
      </c>
      <c r="S20" s="51">
        <v>6.354662543257494</v>
      </c>
    </row>
    <row r="21" spans="15:19" ht="12.75">
      <c r="O21" s="23" t="s">
        <v>9</v>
      </c>
      <c r="P21" s="47">
        <v>18603</v>
      </c>
      <c r="Q21" s="47">
        <v>23301</v>
      </c>
      <c r="R21" s="66">
        <f>Q21-P21</f>
        <v>4698</v>
      </c>
      <c r="S21" s="48">
        <v>2.277277094317931</v>
      </c>
    </row>
    <row r="22" spans="15:19" ht="12.75" customHeight="1">
      <c r="O22" s="23"/>
      <c r="P22" s="69">
        <v>2004</v>
      </c>
      <c r="Q22" s="69">
        <v>2014</v>
      </c>
      <c r="R22" s="69" t="s">
        <v>44</v>
      </c>
      <c r="S22" s="73" t="s">
        <v>45</v>
      </c>
    </row>
    <row r="23" spans="15:19" ht="12.75">
      <c r="O23" s="22"/>
      <c r="P23" s="70"/>
      <c r="Q23" s="70"/>
      <c r="R23" s="70"/>
      <c r="S23" s="74"/>
    </row>
    <row r="24" spans="15:19" ht="12.75">
      <c r="O24" s="23" t="s">
        <v>2</v>
      </c>
      <c r="P24" s="70"/>
      <c r="Q24" s="70"/>
      <c r="R24" s="70"/>
      <c r="S24" s="74"/>
    </row>
    <row r="25" spans="15:19" ht="12.75">
      <c r="O25" s="24"/>
      <c r="P25" s="71"/>
      <c r="Q25" s="71"/>
      <c r="R25" s="71"/>
      <c r="S25" s="75"/>
    </row>
    <row r="26" spans="15:19" ht="12.75">
      <c r="O26" s="22" t="s">
        <v>28</v>
      </c>
      <c r="P26" s="45">
        <v>49899</v>
      </c>
      <c r="Q26" s="45">
        <v>39770</v>
      </c>
      <c r="R26" s="45">
        <v>-10129</v>
      </c>
      <c r="S26" s="46">
        <v>-2.2433354909206837</v>
      </c>
    </row>
    <row r="27" spans="15:19" ht="12.75">
      <c r="O27" s="22" t="s">
        <v>3</v>
      </c>
      <c r="P27" s="45">
        <v>1618</v>
      </c>
      <c r="Q27" s="45">
        <v>1997</v>
      </c>
      <c r="R27" s="45">
        <v>379</v>
      </c>
      <c r="S27" s="46">
        <v>2.1268542379230926</v>
      </c>
    </row>
    <row r="28" spans="15:19" ht="12.75">
      <c r="O28" s="22" t="s">
        <v>27</v>
      </c>
      <c r="P28" s="45">
        <v>6573</v>
      </c>
      <c r="Q28" s="45">
        <v>6073</v>
      </c>
      <c r="R28" s="45">
        <v>-500</v>
      </c>
      <c r="S28" s="46">
        <v>-0.7880547615626621</v>
      </c>
    </row>
    <row r="29" spans="15:19" ht="12.75">
      <c r="O29" s="22" t="s">
        <v>4</v>
      </c>
      <c r="P29" s="45">
        <v>6103</v>
      </c>
      <c r="Q29" s="45">
        <v>6739</v>
      </c>
      <c r="R29" s="45">
        <v>636</v>
      </c>
      <c r="S29" s="46">
        <v>0.996240687051686</v>
      </c>
    </row>
    <row r="30" spans="15:19" ht="12.75">
      <c r="O30" s="22" t="s">
        <v>5</v>
      </c>
      <c r="P30" s="45">
        <v>6238</v>
      </c>
      <c r="Q30" s="45">
        <v>6821</v>
      </c>
      <c r="R30" s="45">
        <v>583</v>
      </c>
      <c r="S30" s="46">
        <v>0.8974680146013769</v>
      </c>
    </row>
    <row r="31" spans="15:19" ht="12.75">
      <c r="O31" s="22" t="s">
        <v>6</v>
      </c>
      <c r="P31" s="45">
        <v>9037</v>
      </c>
      <c r="Q31" s="45">
        <v>14444</v>
      </c>
      <c r="R31" s="45">
        <v>5407</v>
      </c>
      <c r="S31" s="46">
        <v>4.8012155142011625</v>
      </c>
    </row>
    <row r="32" spans="15:19" ht="12.75">
      <c r="O32" s="22" t="s">
        <v>7</v>
      </c>
      <c r="P32" s="45">
        <v>10136</v>
      </c>
      <c r="Q32" s="45">
        <v>10787</v>
      </c>
      <c r="R32" s="45">
        <v>651</v>
      </c>
      <c r="S32" s="46">
        <v>0.624424073133345</v>
      </c>
    </row>
    <row r="33" spans="15:19" ht="12.75">
      <c r="O33" s="22" t="s">
        <v>8</v>
      </c>
      <c r="P33" s="45">
        <v>22521</v>
      </c>
      <c r="Q33" s="45">
        <v>24628</v>
      </c>
      <c r="R33" s="45">
        <v>2107</v>
      </c>
      <c r="S33" s="46">
        <v>0.8983693286764627</v>
      </c>
    </row>
    <row r="34" spans="15:19" ht="12.75">
      <c r="O34" s="22" t="s">
        <v>35</v>
      </c>
      <c r="P34" s="45">
        <v>6792</v>
      </c>
      <c r="Q34" s="45">
        <v>11525</v>
      </c>
      <c r="R34" s="45">
        <v>4733</v>
      </c>
      <c r="S34" s="46">
        <v>5.430028928583175</v>
      </c>
    </row>
    <row r="35" spans="15:19" ht="12.75">
      <c r="O35" s="22" t="s">
        <v>30</v>
      </c>
      <c r="P35" s="45">
        <v>7811</v>
      </c>
      <c r="Q35" s="45">
        <v>9602</v>
      </c>
      <c r="R35" s="45">
        <v>1791</v>
      </c>
      <c r="S35" s="46">
        <v>2.0858399331086463</v>
      </c>
    </row>
    <row r="36" spans="15:19" ht="12.75">
      <c r="O36" s="24" t="s">
        <v>29</v>
      </c>
      <c r="P36" s="50">
        <v>12307</v>
      </c>
      <c r="Q36" s="50">
        <v>17605</v>
      </c>
      <c r="R36" s="50">
        <v>5298</v>
      </c>
      <c r="S36" s="51">
        <v>3.645006444469945</v>
      </c>
    </row>
    <row r="37" spans="15:19" ht="12.75">
      <c r="O37" s="23" t="s">
        <v>9</v>
      </c>
      <c r="P37" s="47">
        <v>139035</v>
      </c>
      <c r="Q37" s="47">
        <v>149991</v>
      </c>
      <c r="R37" s="47">
        <v>10956</v>
      </c>
      <c r="S37" s="48">
        <v>0.7613797900558161</v>
      </c>
    </row>
    <row r="38" spans="15:19" ht="12.75">
      <c r="O38" s="43"/>
      <c r="P38" s="43"/>
      <c r="Q38" s="43"/>
      <c r="R38" s="43"/>
      <c r="S38" s="43"/>
    </row>
    <row r="39" spans="15:19" ht="12.75">
      <c r="O39" s="52" t="s">
        <v>33</v>
      </c>
      <c r="P39" s="43"/>
      <c r="Q39" s="43"/>
      <c r="R39" s="43"/>
      <c r="S39" s="43"/>
    </row>
    <row r="40" spans="15:19" ht="12.75">
      <c r="O40" s="52" t="s">
        <v>34</v>
      </c>
      <c r="P40" s="53"/>
      <c r="Q40" s="53"/>
      <c r="R40" s="53"/>
      <c r="S40" s="53"/>
    </row>
    <row r="41" spans="1:19" ht="12.75">
      <c r="A41" s="11" t="s">
        <v>58</v>
      </c>
      <c r="O41" s="52" t="s">
        <v>36</v>
      </c>
      <c r="P41" s="53"/>
      <c r="Q41" s="53"/>
      <c r="R41" s="53"/>
      <c r="S41" s="53"/>
    </row>
    <row r="42" spans="1:19" ht="12.75">
      <c r="A42" s="11" t="s">
        <v>57</v>
      </c>
      <c r="O42" s="43" t="s">
        <v>52</v>
      </c>
      <c r="P42" s="53"/>
      <c r="Q42" s="53"/>
      <c r="R42" s="53"/>
      <c r="S42" s="53"/>
    </row>
    <row r="43" spans="1:19" ht="12.75">
      <c r="A43" s="11" t="s">
        <v>36</v>
      </c>
      <c r="O43" s="44" t="s">
        <v>17</v>
      </c>
      <c r="P43" s="53"/>
      <c r="Q43" s="53"/>
      <c r="R43" s="53"/>
      <c r="S43" s="53"/>
    </row>
    <row r="44" spans="1:15" ht="12.75">
      <c r="A44" s="3" t="s">
        <v>53</v>
      </c>
      <c r="O44" s="37"/>
    </row>
    <row r="45" ht="12.75">
      <c r="A45" s="4" t="s">
        <v>17</v>
      </c>
    </row>
    <row r="47" spans="15:19" s="35" customFormat="1" ht="12.75">
      <c r="O47" s="3"/>
      <c r="P47" s="3"/>
      <c r="Q47" s="3"/>
      <c r="R47" s="3"/>
      <c r="S47" s="3"/>
    </row>
    <row r="48" spans="15:24" s="35" customFormat="1" ht="12.75">
      <c r="O48" s="34"/>
      <c r="P48" s="64"/>
      <c r="Q48" s="64"/>
      <c r="R48" s="64"/>
      <c r="S48" s="41"/>
      <c r="T48" s="64"/>
      <c r="U48" s="64"/>
      <c r="V48" s="64"/>
      <c r="W48" s="64"/>
      <c r="X48" s="41"/>
    </row>
    <row r="49" spans="15:24" s="35" customFormat="1" ht="12.75">
      <c r="O49" s="34"/>
      <c r="P49" s="64"/>
      <c r="Q49" s="64"/>
      <c r="R49" s="64"/>
      <c r="S49" s="34"/>
      <c r="T49" s="64"/>
      <c r="U49" s="64"/>
      <c r="V49" s="64"/>
      <c r="W49" s="64"/>
      <c r="X49" s="34"/>
    </row>
    <row r="50" spans="15:24" s="35" customFormat="1" ht="12.75">
      <c r="O50" s="34"/>
      <c r="P50" s="64"/>
      <c r="Q50" s="64"/>
      <c r="R50" s="64"/>
      <c r="S50" s="34"/>
      <c r="T50" s="64"/>
      <c r="U50" s="64"/>
      <c r="V50" s="64"/>
      <c r="W50" s="64"/>
      <c r="X50" s="34"/>
    </row>
    <row r="51" spans="8:23" s="34" customFormat="1" ht="12.75">
      <c r="H51" s="72"/>
      <c r="I51" s="72"/>
      <c r="N51" s="35"/>
      <c r="O51" s="35"/>
      <c r="P51" s="64"/>
      <c r="Q51" s="64"/>
      <c r="R51" s="64"/>
      <c r="T51" s="64"/>
      <c r="U51" s="64"/>
      <c r="V51" s="64"/>
      <c r="W51" s="64"/>
    </row>
    <row r="52" spans="8:24" s="34" customFormat="1" ht="12.75">
      <c r="H52" s="39"/>
      <c r="I52" s="39"/>
      <c r="N52" s="35"/>
      <c r="O52" s="35"/>
      <c r="P52" s="64"/>
      <c r="Q52" s="64"/>
      <c r="R52" s="64"/>
      <c r="S52" s="41"/>
      <c r="T52" s="64"/>
      <c r="U52" s="64"/>
      <c r="V52" s="64"/>
      <c r="W52" s="64"/>
      <c r="X52" s="41"/>
    </row>
    <row r="53" spans="8:23" s="34" customFormat="1" ht="12.75">
      <c r="H53" s="39"/>
      <c r="I53" s="39"/>
      <c r="N53" s="35"/>
      <c r="O53" s="35"/>
      <c r="P53" s="64"/>
      <c r="Q53" s="64"/>
      <c r="R53" s="64"/>
      <c r="T53" s="64"/>
      <c r="U53" s="64"/>
      <c r="V53" s="64"/>
      <c r="W53" s="64"/>
    </row>
    <row r="54" spans="8:24" s="34" customFormat="1" ht="12.75">
      <c r="H54" s="39"/>
      <c r="I54" s="39"/>
      <c r="N54" s="35"/>
      <c r="O54" s="3"/>
      <c r="P54" s="64"/>
      <c r="Q54" s="64"/>
      <c r="R54" s="64"/>
      <c r="S54" s="35"/>
      <c r="T54" s="64"/>
      <c r="U54" s="64"/>
      <c r="V54" s="64"/>
      <c r="W54" s="64"/>
      <c r="X54" s="35"/>
    </row>
    <row r="55" spans="7:24" s="41" customFormat="1" ht="12.75">
      <c r="G55" s="34"/>
      <c r="H55" s="39"/>
      <c r="I55" s="39"/>
      <c r="N55" s="35"/>
      <c r="O55" s="35"/>
      <c r="P55" s="64"/>
      <c r="Q55" s="64"/>
      <c r="R55" s="64"/>
      <c r="S55" s="34"/>
      <c r="T55" s="64"/>
      <c r="U55" s="64"/>
      <c r="V55" s="64"/>
      <c r="W55" s="64"/>
      <c r="X55" s="34"/>
    </row>
    <row r="56" spans="8:23" s="34" customFormat="1" ht="12.75">
      <c r="H56" s="39"/>
      <c r="I56" s="39"/>
      <c r="N56" s="35"/>
      <c r="O56" s="3"/>
      <c r="P56" s="64"/>
      <c r="Q56" s="64"/>
      <c r="R56" s="64"/>
      <c r="T56" s="64"/>
      <c r="U56" s="64"/>
      <c r="V56" s="64"/>
      <c r="W56" s="64"/>
    </row>
    <row r="57" spans="8:24" s="34" customFormat="1" ht="12.75">
      <c r="H57" s="39"/>
      <c r="I57" s="39"/>
      <c r="N57" s="35"/>
      <c r="O57" s="3"/>
      <c r="P57" s="64"/>
      <c r="Q57" s="64"/>
      <c r="R57" s="64"/>
      <c r="S57" s="35"/>
      <c r="T57" s="64"/>
      <c r="U57" s="64"/>
      <c r="V57" s="64"/>
      <c r="W57" s="64"/>
      <c r="X57" s="35"/>
    </row>
    <row r="58" spans="7:24" s="41" customFormat="1" ht="12.75">
      <c r="G58" s="34"/>
      <c r="H58" s="39"/>
      <c r="I58" s="39"/>
      <c r="N58" s="35"/>
      <c r="O58" s="3"/>
      <c r="P58" s="64"/>
      <c r="Q58" s="64"/>
      <c r="R58" s="64"/>
      <c r="S58" s="35"/>
      <c r="T58" s="64"/>
      <c r="U58" s="64"/>
      <c r="V58" s="64"/>
      <c r="W58" s="64"/>
      <c r="X58" s="35"/>
    </row>
    <row r="59" spans="8:23" s="34" customFormat="1" ht="12.75">
      <c r="H59" s="39"/>
      <c r="I59" s="39"/>
      <c r="N59" s="35"/>
      <c r="O59" s="41"/>
      <c r="P59" s="65"/>
      <c r="Q59" s="65"/>
      <c r="R59" s="65"/>
      <c r="T59" s="65"/>
      <c r="U59" s="65"/>
      <c r="V59" s="64"/>
      <c r="W59" s="64"/>
    </row>
    <row r="60" spans="8:9" s="34" customFormat="1" ht="11.25">
      <c r="H60" s="39"/>
      <c r="I60" s="39"/>
    </row>
    <row r="61" spans="8:9" s="34" customFormat="1" ht="11.25">
      <c r="H61" s="39"/>
      <c r="I61" s="39"/>
    </row>
    <row r="62" spans="8:15" s="34" customFormat="1" ht="11.25">
      <c r="H62" s="39"/>
      <c r="I62" s="39"/>
      <c r="O62" s="41"/>
    </row>
    <row r="63" spans="7:17" s="34" customFormat="1" ht="11.25">
      <c r="G63" s="36"/>
      <c r="H63" s="42"/>
      <c r="I63" s="42"/>
      <c r="P63" s="72"/>
      <c r="Q63" s="72"/>
    </row>
    <row r="64" spans="12:17" s="34" customFormat="1" ht="11.25">
      <c r="L64" s="72"/>
      <c r="M64" s="72"/>
      <c r="N64" s="38"/>
      <c r="P64" s="38"/>
      <c r="Q64" s="38"/>
    </row>
    <row r="65" spans="9:16" s="34" customFormat="1" ht="11.25">
      <c r="I65" s="38"/>
      <c r="J65" s="38"/>
      <c r="K65" s="38"/>
      <c r="L65" s="38"/>
      <c r="M65" s="38"/>
      <c r="N65" s="38"/>
      <c r="P65" s="39"/>
    </row>
    <row r="66" spans="8:16" s="34" customFormat="1" ht="11.25">
      <c r="H66" s="39"/>
      <c r="I66" s="39"/>
      <c r="J66" s="39"/>
      <c r="K66" s="40"/>
      <c r="L66" s="39"/>
      <c r="M66" s="40"/>
      <c r="N66" s="39"/>
      <c r="P66" s="39"/>
    </row>
    <row r="67" spans="8:16" s="34" customFormat="1" ht="11.25">
      <c r="H67" s="39"/>
      <c r="I67" s="39"/>
      <c r="J67" s="39"/>
      <c r="K67" s="40"/>
      <c r="L67" s="39"/>
      <c r="M67" s="40"/>
      <c r="N67" s="39"/>
      <c r="P67" s="39"/>
    </row>
    <row r="68" spans="8:16" s="34" customFormat="1" ht="11.25">
      <c r="H68" s="39"/>
      <c r="I68" s="39"/>
      <c r="J68" s="39"/>
      <c r="K68" s="40"/>
      <c r="L68" s="39"/>
      <c r="M68" s="40"/>
      <c r="N68" s="39"/>
      <c r="O68" s="38"/>
      <c r="P68" s="39"/>
    </row>
    <row r="69" spans="12:15" s="34" customFormat="1" ht="11.25">
      <c r="L69" s="39"/>
      <c r="N69" s="39"/>
      <c r="O69" s="38"/>
    </row>
    <row r="70" s="34" customFormat="1" ht="11.25">
      <c r="O70" s="40"/>
    </row>
    <row r="71" s="34" customFormat="1" ht="11.25">
      <c r="O71" s="40"/>
    </row>
    <row r="72" spans="12:15" s="34" customFormat="1" ht="11.25">
      <c r="L72" s="39"/>
      <c r="O72" s="40"/>
    </row>
    <row r="73" spans="18:23" s="34" customFormat="1" ht="11.25">
      <c r="R73" s="41"/>
      <c r="S73" s="41"/>
      <c r="T73" s="41"/>
      <c r="U73" s="41"/>
      <c r="V73" s="41"/>
      <c r="W73" s="41"/>
    </row>
    <row r="74" spans="7:17" s="34" customFormat="1" ht="11.25">
      <c r="G74" s="41"/>
      <c r="H74" s="41"/>
      <c r="I74" s="41"/>
      <c r="P74" s="41"/>
      <c r="Q74" s="41"/>
    </row>
    <row r="75" spans="7:17" s="41" customFormat="1" ht="11.25">
      <c r="G75" s="34"/>
      <c r="H75" s="34"/>
      <c r="I75" s="34"/>
      <c r="L75" s="34"/>
      <c r="O75" s="34"/>
      <c r="P75" s="34"/>
      <c r="Q75" s="34"/>
    </row>
    <row r="76" spans="7:17" s="34" customFormat="1" ht="11.25">
      <c r="G76" s="41"/>
      <c r="H76" s="41"/>
      <c r="I76" s="41"/>
      <c r="L76" s="41"/>
      <c r="P76" s="41"/>
      <c r="Q76" s="41"/>
    </row>
    <row r="77" spans="7:23" s="41" customFormat="1" ht="11.25">
      <c r="G77" s="34"/>
      <c r="H77" s="34"/>
      <c r="I77" s="34"/>
      <c r="L77" s="34"/>
      <c r="O77" s="34"/>
      <c r="P77" s="34"/>
      <c r="Q77" s="34"/>
      <c r="T77" s="35"/>
      <c r="U77" s="35"/>
      <c r="V77" s="35"/>
      <c r="W77" s="35"/>
    </row>
    <row r="78" spans="16:23" s="34" customFormat="1" ht="11.25">
      <c r="P78" s="35"/>
      <c r="Q78" s="35"/>
      <c r="T78" s="35"/>
      <c r="U78" s="35"/>
      <c r="V78" s="35"/>
      <c r="W78" s="35"/>
    </row>
    <row r="79" s="35" customFormat="1" ht="11.25">
      <c r="O79" s="41"/>
    </row>
    <row r="80" s="35" customFormat="1" ht="11.25">
      <c r="O80" s="34"/>
    </row>
    <row r="81" s="35" customFormat="1" ht="11.25">
      <c r="O81" s="41"/>
    </row>
    <row r="82" s="35" customFormat="1" ht="11.25">
      <c r="O82" s="34"/>
    </row>
    <row r="83" s="35" customFormat="1" ht="11.25"/>
    <row r="84" s="35" customFormat="1" ht="11.25"/>
    <row r="85" s="35" customFormat="1" ht="11.25"/>
    <row r="86" spans="20:23" s="35" customFormat="1" ht="12.75">
      <c r="T86" s="33"/>
      <c r="U86" s="33"/>
      <c r="V86" s="33"/>
      <c r="W86" s="33"/>
    </row>
    <row r="87" spans="16:23" s="35" customFormat="1" ht="12.75">
      <c r="P87" s="33"/>
      <c r="Q87" s="33"/>
      <c r="T87" s="33"/>
      <c r="U87" s="33"/>
      <c r="V87" s="33"/>
      <c r="W87" s="33"/>
    </row>
    <row r="88" s="33" customFormat="1" ht="12.75">
      <c r="O88" s="35"/>
    </row>
    <row r="89" s="33" customFormat="1" ht="12.75">
      <c r="O89" s="35"/>
    </row>
    <row r="90" s="33" customFormat="1" ht="12.75">
      <c r="O90" s="35"/>
    </row>
    <row r="91" s="33" customFormat="1" ht="12.75">
      <c r="O91" s="35"/>
    </row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="33" customFormat="1" ht="12.75"/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2.75"/>
    <row r="256" s="33" customFormat="1" ht="12.75"/>
    <row r="257" s="33" customFormat="1" ht="12.75"/>
    <row r="258" s="33" customFormat="1" ht="12.75"/>
    <row r="259" s="33" customFormat="1" ht="12.75"/>
    <row r="260" s="33" customFormat="1" ht="12.75"/>
    <row r="261" s="33" customFormat="1" ht="12.75"/>
    <row r="262" s="33" customFormat="1" ht="12.75"/>
    <row r="263" s="33" customFormat="1" ht="12.75"/>
    <row r="264" s="33" customFormat="1" ht="12.75"/>
    <row r="265" s="33" customFormat="1" ht="12.75"/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="33" customFormat="1" ht="12.75"/>
    <row r="276" s="33" customFormat="1" ht="12.75"/>
    <row r="277" s="33" customFormat="1" ht="12.75"/>
    <row r="278" s="33" customFormat="1" ht="12.75"/>
    <row r="279" s="33" customFormat="1" ht="12.75"/>
    <row r="280" s="33" customFormat="1" ht="12.75"/>
    <row r="281" s="33" customFormat="1" ht="12.75"/>
    <row r="282" s="33" customFormat="1" ht="12.75"/>
    <row r="283" s="33" customFormat="1" ht="12.75"/>
    <row r="284" s="33" customFormat="1" ht="12.75"/>
    <row r="285" s="33" customFormat="1" ht="12.75"/>
    <row r="286" s="33" customFormat="1" ht="12.75"/>
    <row r="287" s="33" customFormat="1" ht="12.75"/>
    <row r="288" s="33" customFormat="1" ht="12.75"/>
    <row r="289" s="33" customFormat="1" ht="12.75"/>
    <row r="290" s="33" customFormat="1" ht="12.75"/>
    <row r="291" s="33" customFormat="1" ht="12.75"/>
    <row r="292" s="33" customFormat="1" ht="12.75"/>
    <row r="293" s="33" customFormat="1" ht="12.75"/>
    <row r="294" s="33" customFormat="1" ht="12.75"/>
    <row r="295" s="33" customFormat="1" ht="12.75"/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="33" customFormat="1" ht="12.75"/>
    <row r="305" s="33" customFormat="1" ht="12.75"/>
    <row r="306" s="33" customFormat="1" ht="12.75"/>
    <row r="307" s="33" customFormat="1" ht="12.75"/>
    <row r="308" s="33" customFormat="1" ht="12.75"/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="33" customFormat="1" ht="12.75"/>
    <row r="318" s="33" customFormat="1" ht="12.75"/>
    <row r="319" s="33" customFormat="1" ht="12.75"/>
    <row r="320" s="33" customFormat="1" ht="12.75"/>
    <row r="321" s="33" customFormat="1" ht="12.75"/>
    <row r="322" s="33" customFormat="1" ht="12.75"/>
    <row r="323" s="33" customFormat="1" ht="12.75"/>
    <row r="324" s="33" customFormat="1" ht="12.75"/>
    <row r="325" s="33" customFormat="1" ht="12.75"/>
    <row r="326" s="33" customFormat="1" ht="12.75"/>
    <row r="327" s="33" customFormat="1" ht="12.75"/>
    <row r="328" s="33" customFormat="1" ht="12.75"/>
    <row r="329" s="33" customFormat="1" ht="12.75"/>
    <row r="330" s="33" customFormat="1" ht="12.75"/>
    <row r="331" s="33" customFormat="1" ht="12.75"/>
    <row r="332" s="33" customFormat="1" ht="12.75"/>
    <row r="333" s="33" customFormat="1" ht="12.75"/>
    <row r="334" s="33" customFormat="1" ht="12.75"/>
    <row r="335" s="33" customFormat="1" ht="12.75"/>
    <row r="336" s="33" customFormat="1" ht="12.75"/>
    <row r="337" s="33" customFormat="1" ht="12.75"/>
    <row r="338" s="33" customFormat="1" ht="12.75"/>
    <row r="339" s="33" customFormat="1" ht="12.75"/>
    <row r="340" s="33" customFormat="1" ht="12.75"/>
    <row r="341" s="33" customFormat="1" ht="12.75"/>
    <row r="342" s="33" customFormat="1" ht="12.75"/>
    <row r="343" s="33" customFormat="1" ht="12.75"/>
    <row r="344" s="33" customFormat="1" ht="12.75"/>
    <row r="345" s="33" customFormat="1" ht="12.75"/>
    <row r="346" s="33" customFormat="1" ht="12.75"/>
    <row r="347" s="33" customFormat="1" ht="12.75"/>
    <row r="348" s="33" customFormat="1" ht="12.75"/>
    <row r="349" s="33" customFormat="1" ht="12.75"/>
    <row r="350" s="33" customFormat="1" ht="12.75"/>
    <row r="351" s="33" customFormat="1" ht="12.75"/>
    <row r="352" s="33" customFormat="1" ht="12.75"/>
    <row r="353" s="33" customFormat="1" ht="12.75"/>
    <row r="354" s="33" customFormat="1" ht="12.75"/>
    <row r="355" s="33" customFormat="1" ht="12.75"/>
    <row r="356" s="33" customFormat="1" ht="12.75"/>
    <row r="357" s="33" customFormat="1" ht="12.75"/>
    <row r="358" s="33" customFormat="1" ht="12.75"/>
    <row r="359" s="33" customFormat="1" ht="12.75"/>
    <row r="360" s="33" customFormat="1" ht="12.75"/>
    <row r="361" s="33" customFormat="1" ht="12.75"/>
    <row r="362" s="33" customFormat="1" ht="12.75"/>
    <row r="363" s="33" customFormat="1" ht="12.75"/>
    <row r="364" s="33" customFormat="1" ht="12.75"/>
    <row r="365" s="33" customFormat="1" ht="12.75"/>
    <row r="366" s="33" customFormat="1" ht="12.75"/>
    <row r="367" s="33" customFormat="1" ht="12.75"/>
    <row r="368" s="33" customFormat="1" ht="12.75"/>
    <row r="369" s="33" customFormat="1" ht="12.75"/>
    <row r="370" s="33" customFormat="1" ht="12.75"/>
    <row r="371" s="33" customFormat="1" ht="12.75"/>
    <row r="372" s="33" customFormat="1" ht="12.75"/>
    <row r="373" s="33" customFormat="1" ht="12.75"/>
    <row r="374" s="33" customFormat="1" ht="12.75"/>
    <row r="375" s="33" customFormat="1" ht="12.75"/>
    <row r="376" s="33" customFormat="1" ht="12.75"/>
    <row r="377" s="33" customFormat="1" ht="12.75"/>
    <row r="378" s="33" customFormat="1" ht="12.75"/>
    <row r="379" s="33" customFormat="1" ht="12.75"/>
    <row r="380" s="33" customFormat="1" ht="12.75"/>
    <row r="381" s="33" customFormat="1" ht="12.75"/>
    <row r="382" s="33" customFormat="1" ht="12.75"/>
    <row r="383" s="33" customFormat="1" ht="12.75"/>
    <row r="384" s="33" customFormat="1" ht="12.75"/>
    <row r="385" s="33" customFormat="1" ht="12.75"/>
    <row r="386" s="33" customFormat="1" ht="12.75"/>
    <row r="387" s="33" customFormat="1" ht="12.75"/>
    <row r="388" s="33" customFormat="1" ht="12.75"/>
    <row r="389" s="33" customFormat="1" ht="12.75"/>
    <row r="390" s="33" customFormat="1" ht="12.75"/>
    <row r="391" s="33" customFormat="1" ht="12.75"/>
    <row r="392" s="33" customFormat="1" ht="12.75"/>
    <row r="393" s="33" customFormat="1" ht="12.75"/>
    <row r="394" s="33" customFormat="1" ht="12.75"/>
    <row r="395" s="33" customFormat="1" ht="12.75"/>
    <row r="396" s="33" customFormat="1" ht="12.75"/>
    <row r="397" s="33" customFormat="1" ht="12.75"/>
    <row r="398" s="33" customFormat="1" ht="12.75"/>
    <row r="399" s="33" customFormat="1" ht="12.75"/>
    <row r="400" s="33" customFormat="1" ht="12.75"/>
    <row r="401" s="33" customFormat="1" ht="12.75"/>
    <row r="402" s="33" customFormat="1" ht="12.75"/>
    <row r="403" s="33" customFormat="1" ht="12.75"/>
    <row r="404" s="33" customFormat="1" ht="12.75"/>
    <row r="405" s="33" customFormat="1" ht="12.75"/>
    <row r="406" s="33" customFormat="1" ht="12.75"/>
    <row r="407" s="33" customFormat="1" ht="12.75"/>
    <row r="408" s="33" customFormat="1" ht="12.75"/>
    <row r="409" s="33" customFormat="1" ht="12.75"/>
    <row r="410" s="33" customFormat="1" ht="12.75"/>
    <row r="411" spans="20:23" s="33" customFormat="1" ht="12.75">
      <c r="T411" s="3"/>
      <c r="U411" s="3"/>
      <c r="V411" s="3"/>
      <c r="W411" s="3"/>
    </row>
    <row r="412" spans="16:23" s="33" customFormat="1" ht="12.75">
      <c r="P412" s="3"/>
      <c r="Q412" s="3"/>
      <c r="T412" s="3"/>
      <c r="U412" s="3"/>
      <c r="V412" s="3"/>
      <c r="W412" s="3"/>
    </row>
    <row r="413" ht="12.75">
      <c r="O413" s="33"/>
    </row>
    <row r="414" ht="12.75">
      <c r="O414" s="33"/>
    </row>
    <row r="415" ht="12.75">
      <c r="O415" s="33"/>
    </row>
    <row r="416" ht="12.75">
      <c r="O416" s="33"/>
    </row>
  </sheetData>
  <mergeCells count="11">
    <mergeCell ref="S6:S9"/>
    <mergeCell ref="S22:S25"/>
    <mergeCell ref="P6:P9"/>
    <mergeCell ref="Q6:Q9"/>
    <mergeCell ref="R6:R9"/>
    <mergeCell ref="R22:R25"/>
    <mergeCell ref="Q22:Q25"/>
    <mergeCell ref="P22:P25"/>
    <mergeCell ref="H51:I51"/>
    <mergeCell ref="P63:Q63"/>
    <mergeCell ref="L64:M64"/>
  </mergeCells>
  <hyperlinks>
    <hyperlink ref="A1" location="Sommaire!A1" display="Retour sommaire"/>
  </hyperlinks>
  <printOptions/>
  <pageMargins left="0.23" right="0.17" top="0.48" bottom="0.46" header="0.4921259845" footer="0.4921259845"/>
  <pageSetup horizontalDpi="600" verticalDpi="600" orientation="landscape" paperSize="9" scale="95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B1" sqref="B1"/>
    </sheetView>
  </sheetViews>
  <sheetFormatPr defaultColWidth="11.421875" defaultRowHeight="12.75"/>
  <cols>
    <col min="1" max="1" width="60.28125" style="2" bestFit="1" customWidth="1"/>
    <col min="2" max="6" width="15.7109375" style="2" customWidth="1"/>
    <col min="7" max="7" width="46.421875" style="2" customWidth="1"/>
    <col min="8" max="11" width="8.7109375" style="2" customWidth="1"/>
    <col min="12" max="16384" width="11.421875" style="2" customWidth="1"/>
  </cols>
  <sheetData>
    <row r="1" ht="12.75">
      <c r="A1" s="19" t="s">
        <v>38</v>
      </c>
    </row>
    <row r="3" ht="15" customHeight="1">
      <c r="A3" s="1" t="s">
        <v>32</v>
      </c>
    </row>
    <row r="4" ht="12.75">
      <c r="A4" s="2" t="s">
        <v>22</v>
      </c>
    </row>
    <row r="5" spans="7:13" ht="12.75">
      <c r="G5" s="22" t="s">
        <v>42</v>
      </c>
      <c r="H5" s="22"/>
      <c r="I5" s="22"/>
      <c r="J5" s="22"/>
      <c r="K5" s="22"/>
      <c r="L5" s="34"/>
      <c r="M5" s="34"/>
    </row>
    <row r="6" spans="7:13" ht="12.75">
      <c r="G6" s="23" t="s">
        <v>43</v>
      </c>
      <c r="H6" s="22"/>
      <c r="I6" s="22"/>
      <c r="J6" s="22"/>
      <c r="K6" s="22"/>
      <c r="L6" s="34"/>
      <c r="M6" s="34"/>
    </row>
    <row r="7" spans="7:13" ht="12.75">
      <c r="G7" s="22"/>
      <c r="H7" s="22"/>
      <c r="I7" s="22"/>
      <c r="J7" s="22"/>
      <c r="K7" s="22"/>
      <c r="L7" s="34"/>
      <c r="M7" s="34"/>
    </row>
    <row r="8" spans="7:13" ht="12.75">
      <c r="G8" s="22"/>
      <c r="H8" s="58" t="s">
        <v>15</v>
      </c>
      <c r="I8" s="57" t="s">
        <v>2</v>
      </c>
      <c r="J8" s="58" t="s">
        <v>15</v>
      </c>
      <c r="K8" s="57" t="s">
        <v>2</v>
      </c>
      <c r="L8" s="34"/>
      <c r="M8" s="34"/>
    </row>
    <row r="9" spans="7:13" ht="12.75">
      <c r="G9" s="24"/>
      <c r="H9" s="54" t="s">
        <v>0</v>
      </c>
      <c r="I9" s="49" t="s">
        <v>0</v>
      </c>
      <c r="J9" s="54" t="s">
        <v>1</v>
      </c>
      <c r="K9" s="49" t="s">
        <v>1</v>
      </c>
      <c r="L9" s="34"/>
      <c r="M9" s="34"/>
    </row>
    <row r="10" spans="7:13" ht="12.75">
      <c r="G10" s="26" t="s">
        <v>11</v>
      </c>
      <c r="H10" s="55">
        <v>2.740956231824443</v>
      </c>
      <c r="I10" s="28">
        <v>1.991195554915537</v>
      </c>
      <c r="J10" s="55">
        <v>1.9693208228776848</v>
      </c>
      <c r="K10" s="28">
        <v>-0.05024786529137515</v>
      </c>
      <c r="L10" s="34"/>
      <c r="M10" s="34"/>
    </row>
    <row r="11" spans="7:13" ht="12.75">
      <c r="G11" s="22" t="s">
        <v>12</v>
      </c>
      <c r="H11" s="56">
        <v>1.4535193351396973</v>
      </c>
      <c r="I11" s="30">
        <v>0.6080174248130212</v>
      </c>
      <c r="J11" s="56">
        <v>1.082704974210351</v>
      </c>
      <c r="K11" s="30">
        <v>0.22530154912870598</v>
      </c>
      <c r="L11" s="34"/>
      <c r="M11" s="34"/>
    </row>
    <row r="12" spans="7:13" ht="12.75">
      <c r="G12" s="22" t="s">
        <v>14</v>
      </c>
      <c r="H12" s="56">
        <v>0.8513087590607682</v>
      </c>
      <c r="I12" s="30">
        <v>0.9387887536059841</v>
      </c>
      <c r="J12" s="56">
        <v>0.42555086572871853</v>
      </c>
      <c r="K12" s="30">
        <v>-0.3905579110175097</v>
      </c>
      <c r="L12" s="34"/>
      <c r="M12" s="34"/>
    </row>
    <row r="13" spans="7:13" ht="12.75">
      <c r="G13" s="22" t="s">
        <v>13</v>
      </c>
      <c r="H13" s="56">
        <v>0.43612813762397773</v>
      </c>
      <c r="I13" s="30">
        <v>0.4443893764965315</v>
      </c>
      <c r="J13" s="56">
        <v>0.4610649829386155</v>
      </c>
      <c r="K13" s="30">
        <v>0.11500849659742869</v>
      </c>
      <c r="L13" s="34"/>
      <c r="M13" s="34"/>
    </row>
    <row r="14" spans="7:13" ht="12.75">
      <c r="G14" s="22"/>
      <c r="H14" s="22"/>
      <c r="I14" s="22"/>
      <c r="J14" s="22"/>
      <c r="K14" s="22"/>
      <c r="L14" s="34"/>
      <c r="M14" s="34"/>
    </row>
    <row r="15" spans="7:13" ht="12.75">
      <c r="G15" s="43" t="s">
        <v>52</v>
      </c>
      <c r="H15" s="22"/>
      <c r="I15" s="22"/>
      <c r="J15" s="22"/>
      <c r="K15" s="22"/>
      <c r="L15" s="34"/>
      <c r="M15" s="34"/>
    </row>
    <row r="16" spans="7:13" ht="12.75">
      <c r="G16" s="44" t="s">
        <v>17</v>
      </c>
      <c r="H16" s="22"/>
      <c r="I16" s="22"/>
      <c r="J16" s="22"/>
      <c r="K16" s="22"/>
      <c r="L16" s="34"/>
      <c r="M16" s="34"/>
    </row>
    <row r="17" spans="7:13" ht="12.75">
      <c r="G17" s="34"/>
      <c r="H17" s="34"/>
      <c r="I17" s="34"/>
      <c r="J17" s="34"/>
      <c r="K17" s="34"/>
      <c r="L17" s="34"/>
      <c r="M17" s="34"/>
    </row>
    <row r="18" spans="12:13" ht="12.75">
      <c r="L18" s="34"/>
      <c r="M18" s="34"/>
    </row>
    <row r="19" spans="12:13" ht="12.75">
      <c r="L19" s="34"/>
      <c r="M19" s="34"/>
    </row>
    <row r="26" ht="12.75"/>
    <row r="27" ht="12.75"/>
    <row r="28" ht="12.75"/>
    <row r="34" ht="12.75"/>
    <row r="35" ht="12.75"/>
    <row r="36" ht="12.75"/>
    <row r="37" ht="12.75"/>
    <row r="38" ht="12.75"/>
    <row r="39" ht="12.75"/>
    <row r="40" ht="12.75">
      <c r="A40" s="3" t="s">
        <v>53</v>
      </c>
    </row>
    <row r="41" ht="12.75">
      <c r="A41" s="4" t="s">
        <v>17</v>
      </c>
    </row>
    <row r="44" spans="1:7" ht="12.75">
      <c r="A44" s="7"/>
      <c r="B44" s="76"/>
      <c r="C44" s="76"/>
      <c r="D44" s="76"/>
      <c r="E44" s="77"/>
      <c r="F44" s="76"/>
      <c r="G44" s="76"/>
    </row>
    <row r="45" spans="1:3" ht="12.75">
      <c r="A45" s="60"/>
      <c r="B45" s="61"/>
      <c r="C45" s="62"/>
    </row>
    <row r="46" spans="2:7" ht="12.75">
      <c r="B46" s="59"/>
      <c r="C46" s="59"/>
      <c r="D46" s="63"/>
      <c r="E46" s="63"/>
      <c r="F46" s="63"/>
      <c r="G46" s="63"/>
    </row>
    <row r="47" spans="2:7" ht="12.75">
      <c r="B47" s="59"/>
      <c r="C47" s="59"/>
      <c r="D47" s="63"/>
      <c r="E47" s="63"/>
      <c r="F47" s="63"/>
      <c r="G47" s="63"/>
    </row>
    <row r="48" spans="2:7" ht="12.75">
      <c r="B48" s="59"/>
      <c r="C48" s="59"/>
      <c r="D48" s="63"/>
      <c r="E48" s="63"/>
      <c r="F48" s="63"/>
      <c r="G48" s="63"/>
    </row>
    <row r="49" spans="2:7" ht="12.75">
      <c r="B49" s="59"/>
      <c r="C49" s="59"/>
      <c r="D49" s="63"/>
      <c r="E49" s="63"/>
      <c r="F49" s="63"/>
      <c r="G49" s="63"/>
    </row>
    <row r="50" spans="2:7" ht="12.75">
      <c r="B50" s="59"/>
      <c r="C50" s="59"/>
      <c r="D50" s="63"/>
      <c r="E50" s="63"/>
      <c r="F50" s="63"/>
      <c r="G50" s="63"/>
    </row>
  </sheetData>
  <mergeCells count="3">
    <mergeCell ref="B44:C44"/>
    <mergeCell ref="D44:E44"/>
    <mergeCell ref="F44:G44"/>
  </mergeCells>
  <hyperlinks>
    <hyperlink ref="A1" location="Sommaire!A1" display="Retour sommaire"/>
  </hyperlinks>
  <printOptions/>
  <pageMargins left="0.31" right="0.19" top="0.49" bottom="0.34" header="0.4921259845" footer="0.39"/>
  <pageSetup horizontalDpi="600" verticalDpi="6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rwx9tz</dc:creator>
  <cp:keywords/>
  <dc:description/>
  <cp:lastModifiedBy>rwx9tz</cp:lastModifiedBy>
  <cp:lastPrinted>2017-03-06T13:41:07Z</cp:lastPrinted>
  <dcterms:created xsi:type="dcterms:W3CDTF">2017-02-24T12:33:59Z</dcterms:created>
  <dcterms:modified xsi:type="dcterms:W3CDTF">2017-03-07T14:16:39Z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Faux</vt:lpwstr>
  </property>
</Properties>
</file>